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8730"/>
  </bookViews>
  <sheets>
    <sheet name="19" sheetId="1" r:id="rId1"/>
  </sheets>
  <definedNames>
    <definedName name="_xlnm.Print_Area" localSheetId="0">'19'!$A$1:$K$104</definedName>
  </definedNames>
  <calcPr calcId="145621"/>
</workbook>
</file>

<file path=xl/calcChain.xml><?xml version="1.0" encoding="utf-8"?>
<calcChain xmlns="http://schemas.openxmlformats.org/spreadsheetml/2006/main">
  <c r="H102" i="1" l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<sst xmlns="http://schemas.openxmlformats.org/spreadsheetml/2006/main" count="160" uniqueCount="30">
  <si>
    <t>平成１9年度（川口町１丁目）</t>
    <rPh sb="0" eb="2">
      <t>ヘイセイ</t>
    </rPh>
    <rPh sb="4" eb="6">
      <t>ネンド</t>
    </rPh>
    <rPh sb="7" eb="9">
      <t>カワグチ</t>
    </rPh>
    <rPh sb="9" eb="10">
      <t>マチ</t>
    </rPh>
    <rPh sb="11" eb="13">
      <t>チョウメ</t>
    </rPh>
    <phoneticPr fontId="18"/>
  </si>
  <si>
    <t>月</t>
    <rPh sb="0" eb="1">
      <t>ツキ</t>
    </rPh>
    <phoneticPr fontId="18"/>
  </si>
  <si>
    <t>月間平均</t>
    <rPh sb="0" eb="4">
      <t>ゲッカンヘイキン</t>
    </rPh>
    <phoneticPr fontId="18"/>
  </si>
  <si>
    <t>騒音レベル</t>
    <rPh sb="0" eb="2">
      <t>ソウオン</t>
    </rPh>
    <phoneticPr fontId="18"/>
  </si>
  <si>
    <t>測　　　定　　　回　　　数</t>
    <rPh sb="0" eb="1">
      <t>ソク</t>
    </rPh>
    <rPh sb="4" eb="5">
      <t>サダム</t>
    </rPh>
    <rPh sb="8" eb="9">
      <t>カイ</t>
    </rPh>
    <rPh sb="12" eb="13">
      <t>カズ</t>
    </rPh>
    <phoneticPr fontId="18"/>
  </si>
  <si>
    <t>月間最高</t>
    <rPh sb="0" eb="2">
      <t>ゲッカン</t>
    </rPh>
    <rPh sb="2" eb="4">
      <t>サイコウ</t>
    </rPh>
    <phoneticPr fontId="18"/>
  </si>
  <si>
    <t>WECPNL</t>
  </si>
  <si>
    <t>dB(A)</t>
  </si>
  <si>
    <t>0～7</t>
  </si>
  <si>
    <t>7～19</t>
  </si>
  <si>
    <t>19～22</t>
  </si>
  <si>
    <t>22～24</t>
  </si>
  <si>
    <t>合計</t>
    <rPh sb="0" eb="2">
      <t>ゴウケイ</t>
    </rPh>
    <phoneticPr fontId="18"/>
  </si>
  <si>
    <t>修正回数</t>
    <rPh sb="0" eb="2">
      <t>シュウセイ</t>
    </rPh>
    <rPh sb="2" eb="4">
      <t>カイスウ</t>
    </rPh>
    <phoneticPr fontId="18"/>
  </si>
  <si>
    <t>一日平均</t>
    <rPh sb="0" eb="2">
      <t>イチニチ</t>
    </rPh>
    <rPh sb="2" eb="4">
      <t>ヘイキン</t>
    </rPh>
    <phoneticPr fontId="18"/>
  </si>
  <si>
    <t>測定値</t>
    <rPh sb="0" eb="3">
      <t>ソクテイチ</t>
    </rPh>
    <phoneticPr fontId="18"/>
  </si>
  <si>
    <t>月間平均パワー平均</t>
    <rPh sb="0" eb="2">
      <t>ゲッカン</t>
    </rPh>
    <rPh sb="2" eb="4">
      <t>ヘイキン</t>
    </rPh>
    <rPh sb="7" eb="9">
      <t>ヘイキン</t>
    </rPh>
    <phoneticPr fontId="18"/>
  </si>
  <si>
    <t>年間</t>
    <rPh sb="0" eb="1">
      <t>トシ</t>
    </rPh>
    <rPh sb="1" eb="2">
      <t>アイダ</t>
    </rPh>
    <phoneticPr fontId="18"/>
  </si>
  <si>
    <t>年間平均</t>
  </si>
  <si>
    <t>年間平均</t>
    <rPh sb="0" eb="2">
      <t>ネンカン</t>
    </rPh>
    <rPh sb="2" eb="4">
      <t>ヘイキン</t>
    </rPh>
    <phoneticPr fontId="18"/>
  </si>
  <si>
    <t>年間最高</t>
    <rPh sb="0" eb="2">
      <t>ネンカン</t>
    </rPh>
    <rPh sb="2" eb="4">
      <t>サイコウ</t>
    </rPh>
    <phoneticPr fontId="18"/>
  </si>
  <si>
    <t>回/日</t>
  </si>
  <si>
    <t>回/日</t>
    <rPh sb="0" eb="1">
      <t>カイ</t>
    </rPh>
    <rPh sb="2" eb="3">
      <t>ヒ</t>
    </rPh>
    <phoneticPr fontId="18"/>
  </si>
  <si>
    <t>年間測定日数 3 5 9 日</t>
    <rPh sb="0" eb="2">
      <t>ネンカン</t>
    </rPh>
    <rPh sb="2" eb="4">
      <t>ソクテイ</t>
    </rPh>
    <rPh sb="4" eb="6">
      <t>ニッスウ</t>
    </rPh>
    <rPh sb="13" eb="14">
      <t>ヒ</t>
    </rPh>
    <phoneticPr fontId="18"/>
  </si>
  <si>
    <t>平成１9年度（尾津町5丁目）</t>
    <rPh sb="0" eb="2">
      <t>ヘイセイ</t>
    </rPh>
    <rPh sb="4" eb="6">
      <t>ネンド</t>
    </rPh>
    <rPh sb="7" eb="9">
      <t>オヅ</t>
    </rPh>
    <rPh sb="9" eb="10">
      <t>マチ</t>
    </rPh>
    <rPh sb="11" eb="13">
      <t>チョウメ</t>
    </rPh>
    <phoneticPr fontId="18"/>
  </si>
  <si>
    <t>年間測定日数 3 6 5 日</t>
    <rPh sb="0" eb="2">
      <t>ネンカン</t>
    </rPh>
    <rPh sb="2" eb="4">
      <t>ソクテイ</t>
    </rPh>
    <rPh sb="4" eb="6">
      <t>ニッスウ</t>
    </rPh>
    <rPh sb="13" eb="14">
      <t>ヒ</t>
    </rPh>
    <phoneticPr fontId="18"/>
  </si>
  <si>
    <t>平成１9年度（由宇町港２丁目）</t>
    <rPh sb="0" eb="2">
      <t>ヘイセイ</t>
    </rPh>
    <rPh sb="4" eb="6">
      <t>ネンド</t>
    </rPh>
    <rPh sb="7" eb="10">
      <t>ユウチョウ</t>
    </rPh>
    <rPh sb="10" eb="11">
      <t>ミナトマチ</t>
    </rPh>
    <rPh sb="12" eb="14">
      <t>2チョウメ</t>
    </rPh>
    <phoneticPr fontId="18"/>
  </si>
  <si>
    <t>年間測定日数 3 6 6 日</t>
    <rPh sb="0" eb="2">
      <t>ネンカン</t>
    </rPh>
    <rPh sb="2" eb="4">
      <t>ソクテイ</t>
    </rPh>
    <rPh sb="4" eb="6">
      <t>ニッスウ</t>
    </rPh>
    <rPh sb="13" eb="14">
      <t>ヒ</t>
    </rPh>
    <phoneticPr fontId="18"/>
  </si>
  <si>
    <t>平成１9年度（由宇町神東）</t>
    <rPh sb="0" eb="2">
      <t>ヘイセイ</t>
    </rPh>
    <rPh sb="4" eb="6">
      <t>ネンド</t>
    </rPh>
    <rPh sb="7" eb="10">
      <t>ユウチョウ</t>
    </rPh>
    <rPh sb="10" eb="12">
      <t>シントウ</t>
    </rPh>
    <phoneticPr fontId="18"/>
  </si>
  <si>
    <t>平成１9年度（由宇町大畑）</t>
    <rPh sb="0" eb="2">
      <t>ヘイセイ</t>
    </rPh>
    <rPh sb="4" eb="6">
      <t>ネンド</t>
    </rPh>
    <rPh sb="7" eb="10">
      <t>ユウチョウ</t>
    </rPh>
    <rPh sb="10" eb="12">
      <t>オオハタ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</si>
</sst>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#,##0.0_ "/>
    <numFmt numFmtId="181" formatCode="#,##0_ "/>
    <numFmt numFmtId="182" formatCode="0.0_ "/>
  </numFmts>
  <fonts count="24" x14ac:knownFonts="1"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19" fillId="0" borderId="0" xfId="0" applyFont="1" applyAlignment="1"/>
    <xf numFmtId="0" fontId="20" fillId="0" borderId="0" xfId="0" applyFont="1" applyAlignment="1"/>
    <xf numFmtId="0" fontId="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/>
    </xf>
    <xf numFmtId="180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 applyProtection="1">
      <protection locked="0"/>
    </xf>
    <xf numFmtId="181" fontId="21" fillId="0" borderId="16" xfId="0" applyNumberFormat="1" applyFont="1" applyBorder="1" applyAlignment="1"/>
    <xf numFmtId="0" fontId="21" fillId="0" borderId="16" xfId="0" applyFont="1" applyBorder="1" applyAlignment="1"/>
    <xf numFmtId="182" fontId="21" fillId="0" borderId="0" xfId="0" applyNumberFormat="1" applyFont="1" applyAlignment="1">
      <alignment horizontal="center" vertical="center"/>
    </xf>
    <xf numFmtId="180" fontId="21" fillId="0" borderId="0" xfId="0" applyNumberFormat="1" applyFont="1" applyAlignment="1">
      <alignment horizontal="center" vertical="center"/>
    </xf>
    <xf numFmtId="180" fontId="21" fillId="0" borderId="16" xfId="0" applyNumberFormat="1" applyFont="1" applyBorder="1" applyAlignment="1"/>
    <xf numFmtId="0" fontId="21" fillId="0" borderId="16" xfId="0" applyFont="1" applyBorder="1" applyAlignment="1">
      <alignment horizontal="center"/>
    </xf>
    <xf numFmtId="0" fontId="23" fillId="0" borderId="0" xfId="0" applyFont="1" applyAlignment="1"/>
    <xf numFmtId="0" fontId="21" fillId="0" borderId="19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180" fontId="21" fillId="0" borderId="21" xfId="0" applyNumberFormat="1" applyFont="1" applyBorder="1" applyAlignment="1" applyProtection="1">
      <protection locked="0"/>
    </xf>
    <xf numFmtId="181" fontId="21" fillId="0" borderId="17" xfId="0" applyNumberFormat="1" applyFont="1" applyBorder="1" applyAlignment="1" applyProtection="1">
      <protection locked="0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182" fontId="21" fillId="0" borderId="10" xfId="0" applyNumberFormat="1" applyFont="1" applyBorder="1" applyAlignment="1">
      <alignment horizontal="center" vertical="center"/>
    </xf>
    <xf numFmtId="182" fontId="21" fillId="0" borderId="12" xfId="0" applyNumberFormat="1" applyFont="1" applyBorder="1" applyAlignment="1">
      <alignment horizontal="center" vertical="center"/>
    </xf>
    <xf numFmtId="180" fontId="21" fillId="0" borderId="10" xfId="0" applyNumberFormat="1" applyFont="1" applyBorder="1" applyAlignment="1">
      <alignment horizontal="center" vertical="center"/>
    </xf>
    <xf numFmtId="180" fontId="21" fillId="0" borderId="12" xfId="0" applyNumberFormat="1" applyFont="1" applyBorder="1" applyAlignment="1">
      <alignment horizontal="center" vertical="center"/>
    </xf>
    <xf numFmtId="180" fontId="21" fillId="0" borderId="17" xfId="0" applyNumberFormat="1" applyFont="1" applyBorder="1" applyAlignment="1">
      <alignment horizontal="center" vertical="center"/>
    </xf>
    <xf numFmtId="180" fontId="22" fillId="0" borderId="18" xfId="0" applyNumberFormat="1" applyFont="1" applyBorder="1" applyAlignment="1">
      <alignment horizontal="right" vertical="center"/>
    </xf>
    <xf numFmtId="180" fontId="22" fillId="0" borderId="0" xfId="0" applyNumberFormat="1" applyFont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abSelected="1" zoomScale="75" zoomScaleSheetLayoutView="75" workbookViewId="0">
      <selection activeCell="O42" sqref="O42"/>
    </sheetView>
  </sheetViews>
  <sheetFormatPr defaultRowHeight="13.5" x14ac:dyDescent="0.15"/>
  <cols>
    <col min="1" max="1" width="4.75" customWidth="1"/>
    <col min="2" max="3" width="9.625" customWidth="1"/>
    <col min="4" max="9" width="7.625" customWidth="1"/>
    <col min="10" max="11" width="9.625" customWidth="1"/>
  </cols>
  <sheetData>
    <row r="1" spans="1:11" ht="19.5" customHeight="1" x14ac:dyDescent="0.1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8.95" customHeight="1" x14ac:dyDescent="0.15">
      <c r="A2" s="22" t="s">
        <v>1</v>
      </c>
      <c r="B2" s="4" t="s">
        <v>2</v>
      </c>
      <c r="C2" s="4" t="s">
        <v>3</v>
      </c>
      <c r="D2" s="26" t="s">
        <v>4</v>
      </c>
      <c r="E2" s="25"/>
      <c r="F2" s="25"/>
      <c r="G2" s="25"/>
      <c r="H2" s="25"/>
      <c r="I2" s="27"/>
      <c r="J2" s="4" t="s">
        <v>5</v>
      </c>
      <c r="K2" s="4" t="s">
        <v>5</v>
      </c>
    </row>
    <row r="3" spans="1:11" ht="18.95" customHeight="1" x14ac:dyDescent="0.15">
      <c r="A3" s="23"/>
      <c r="B3" s="5" t="s">
        <v>6</v>
      </c>
      <c r="C3" s="5" t="s">
        <v>7</v>
      </c>
      <c r="D3" s="22" t="s">
        <v>8</v>
      </c>
      <c r="E3" s="22" t="s">
        <v>9</v>
      </c>
      <c r="F3" s="22" t="s">
        <v>10</v>
      </c>
      <c r="G3" s="22" t="s">
        <v>11</v>
      </c>
      <c r="H3" s="22" t="s">
        <v>12</v>
      </c>
      <c r="I3" s="22" t="s">
        <v>13</v>
      </c>
      <c r="J3" s="5" t="s">
        <v>14</v>
      </c>
      <c r="K3" s="5" t="s">
        <v>15</v>
      </c>
    </row>
    <row r="4" spans="1:11" ht="26.25" customHeight="1" x14ac:dyDescent="0.15">
      <c r="A4" s="24"/>
      <c r="B4" s="5"/>
      <c r="C4" s="6" t="s">
        <v>16</v>
      </c>
      <c r="D4" s="24"/>
      <c r="E4" s="24"/>
      <c r="F4" s="24"/>
      <c r="G4" s="24"/>
      <c r="H4" s="24"/>
      <c r="I4" s="24"/>
      <c r="J4" s="5" t="s">
        <v>6</v>
      </c>
      <c r="K4" s="5" t="s">
        <v>7</v>
      </c>
    </row>
    <row r="5" spans="1:11" ht="18.95" customHeight="1" x14ac:dyDescent="0.15">
      <c r="A5" s="7">
        <v>4</v>
      </c>
      <c r="B5" s="8">
        <v>79.8</v>
      </c>
      <c r="C5" s="8">
        <v>87.5</v>
      </c>
      <c r="D5" s="9">
        <v>19</v>
      </c>
      <c r="E5" s="9">
        <v>1349</v>
      </c>
      <c r="F5" s="9">
        <v>181</v>
      </c>
      <c r="G5" s="9">
        <v>9</v>
      </c>
      <c r="H5" s="10">
        <f t="shared" ref="H5:H18" si="0">SUM(D5:G5)</f>
        <v>1558</v>
      </c>
      <c r="I5" s="10">
        <f t="shared" ref="I5:I17" si="1">E5+F5*3+D5*10+G5*10</f>
        <v>2172</v>
      </c>
      <c r="J5" s="8">
        <v>84.9</v>
      </c>
      <c r="K5" s="8">
        <v>101.2</v>
      </c>
    </row>
    <row r="6" spans="1:11" ht="18.95" customHeight="1" x14ac:dyDescent="0.15">
      <c r="A6" s="7">
        <v>5</v>
      </c>
      <c r="B6" s="8">
        <v>77.599999999999994</v>
      </c>
      <c r="C6" s="8">
        <v>86.8</v>
      </c>
      <c r="D6" s="9">
        <v>11</v>
      </c>
      <c r="E6" s="9">
        <v>1266</v>
      </c>
      <c r="F6" s="9">
        <v>130</v>
      </c>
      <c r="G6" s="9">
        <v>1</v>
      </c>
      <c r="H6" s="10">
        <f t="shared" si="0"/>
        <v>1408</v>
      </c>
      <c r="I6" s="10">
        <f t="shared" si="1"/>
        <v>1776</v>
      </c>
      <c r="J6" s="8">
        <v>83.6</v>
      </c>
      <c r="K6" s="8">
        <v>101.8</v>
      </c>
    </row>
    <row r="7" spans="1:11" ht="18.95" customHeight="1" x14ac:dyDescent="0.15">
      <c r="A7" s="7">
        <v>6</v>
      </c>
      <c r="B7" s="8">
        <v>75.5</v>
      </c>
      <c r="C7" s="8">
        <v>84.1</v>
      </c>
      <c r="D7" s="9">
        <v>4</v>
      </c>
      <c r="E7" s="9">
        <v>1420</v>
      </c>
      <c r="F7" s="9">
        <v>149</v>
      </c>
      <c r="G7" s="9">
        <v>8</v>
      </c>
      <c r="H7" s="10">
        <f t="shared" si="0"/>
        <v>1581</v>
      </c>
      <c r="I7" s="10">
        <f t="shared" si="1"/>
        <v>1987</v>
      </c>
      <c r="J7" s="8">
        <v>79.5</v>
      </c>
      <c r="K7" s="8">
        <v>99.1</v>
      </c>
    </row>
    <row r="8" spans="1:11" ht="18.95" customHeight="1" x14ac:dyDescent="0.15">
      <c r="A8" s="7">
        <v>7</v>
      </c>
      <c r="B8" s="8">
        <v>76.3</v>
      </c>
      <c r="C8" s="8">
        <v>86.5</v>
      </c>
      <c r="D8" s="9">
        <v>32</v>
      </c>
      <c r="E8" s="9">
        <v>831</v>
      </c>
      <c r="F8" s="9">
        <v>63</v>
      </c>
      <c r="G8" s="9">
        <v>2</v>
      </c>
      <c r="H8" s="10">
        <f t="shared" si="0"/>
        <v>928</v>
      </c>
      <c r="I8" s="10">
        <f t="shared" si="1"/>
        <v>1360</v>
      </c>
      <c r="J8" s="8">
        <v>83.4</v>
      </c>
      <c r="K8" s="8">
        <v>100.7</v>
      </c>
    </row>
    <row r="9" spans="1:11" ht="18.95" customHeight="1" x14ac:dyDescent="0.15">
      <c r="A9" s="7">
        <v>8</v>
      </c>
      <c r="B9" s="8">
        <v>75.3</v>
      </c>
      <c r="C9" s="8">
        <v>86.4</v>
      </c>
      <c r="D9" s="9">
        <v>10</v>
      </c>
      <c r="E9" s="9">
        <v>739</v>
      </c>
      <c r="F9" s="9">
        <v>91</v>
      </c>
      <c r="G9" s="9">
        <v>11</v>
      </c>
      <c r="H9" s="10">
        <f t="shared" si="0"/>
        <v>851</v>
      </c>
      <c r="I9" s="10">
        <f t="shared" si="1"/>
        <v>1222</v>
      </c>
      <c r="J9" s="8">
        <v>80.3</v>
      </c>
      <c r="K9" s="8">
        <v>107</v>
      </c>
    </row>
    <row r="10" spans="1:11" ht="18.95" customHeight="1" x14ac:dyDescent="0.15">
      <c r="A10" s="7">
        <v>9</v>
      </c>
      <c r="B10" s="8">
        <v>76.099999999999994</v>
      </c>
      <c r="C10" s="8">
        <v>86.1</v>
      </c>
      <c r="D10" s="9">
        <v>9</v>
      </c>
      <c r="E10" s="9">
        <v>996</v>
      </c>
      <c r="F10" s="9">
        <v>107</v>
      </c>
      <c r="G10" s="9">
        <v>4</v>
      </c>
      <c r="H10" s="10">
        <f t="shared" si="0"/>
        <v>1116</v>
      </c>
      <c r="I10" s="10">
        <f t="shared" si="1"/>
        <v>1447</v>
      </c>
      <c r="J10" s="8">
        <v>81.599999999999994</v>
      </c>
      <c r="K10" s="8">
        <v>100.3</v>
      </c>
    </row>
    <row r="11" spans="1:11" ht="18.95" customHeight="1" x14ac:dyDescent="0.15">
      <c r="A11" s="7">
        <v>10</v>
      </c>
      <c r="B11" s="8">
        <v>75.599999999999994</v>
      </c>
      <c r="C11" s="8">
        <v>85.1</v>
      </c>
      <c r="D11" s="9">
        <v>16</v>
      </c>
      <c r="E11" s="9">
        <v>1004</v>
      </c>
      <c r="F11" s="9">
        <v>109</v>
      </c>
      <c r="G11" s="9">
        <v>12</v>
      </c>
      <c r="H11" s="10">
        <f t="shared" si="0"/>
        <v>1141</v>
      </c>
      <c r="I11" s="10">
        <f t="shared" si="1"/>
        <v>1611</v>
      </c>
      <c r="J11" s="8">
        <v>80.900000000000006</v>
      </c>
      <c r="K11" s="8">
        <v>101.3</v>
      </c>
    </row>
    <row r="12" spans="1:11" ht="18.95" customHeight="1" x14ac:dyDescent="0.15">
      <c r="A12" s="7">
        <v>11</v>
      </c>
      <c r="B12" s="8">
        <v>74.7</v>
      </c>
      <c r="C12" s="8">
        <v>85</v>
      </c>
      <c r="D12" s="9">
        <v>8</v>
      </c>
      <c r="E12" s="9">
        <v>1125</v>
      </c>
      <c r="F12" s="9">
        <v>57</v>
      </c>
      <c r="G12" s="9">
        <v>2</v>
      </c>
      <c r="H12" s="10">
        <f t="shared" si="0"/>
        <v>1192</v>
      </c>
      <c r="I12" s="10">
        <f t="shared" si="1"/>
        <v>1396</v>
      </c>
      <c r="J12" s="8">
        <v>80.2</v>
      </c>
      <c r="K12" s="8">
        <v>99.8</v>
      </c>
    </row>
    <row r="13" spans="1:11" ht="18.95" customHeight="1" x14ac:dyDescent="0.15">
      <c r="A13" s="7">
        <v>12</v>
      </c>
      <c r="B13" s="8">
        <v>74.2</v>
      </c>
      <c r="C13" s="8">
        <v>85.4</v>
      </c>
      <c r="D13" s="9">
        <v>25</v>
      </c>
      <c r="E13" s="9">
        <v>847</v>
      </c>
      <c r="F13" s="9">
        <v>12</v>
      </c>
      <c r="G13" s="9">
        <v>0</v>
      </c>
      <c r="H13" s="10">
        <f t="shared" si="0"/>
        <v>884</v>
      </c>
      <c r="I13" s="10">
        <f t="shared" si="1"/>
        <v>1133</v>
      </c>
      <c r="J13" s="8">
        <v>79.7</v>
      </c>
      <c r="K13" s="8">
        <v>99.1</v>
      </c>
    </row>
    <row r="14" spans="1:11" ht="18.95" customHeight="1" x14ac:dyDescent="0.15">
      <c r="A14" s="7">
        <v>1</v>
      </c>
      <c r="B14" s="8">
        <v>76.8</v>
      </c>
      <c r="C14" s="8">
        <v>86.1</v>
      </c>
      <c r="D14" s="9">
        <v>15</v>
      </c>
      <c r="E14" s="9">
        <v>1324</v>
      </c>
      <c r="F14" s="9">
        <v>72</v>
      </c>
      <c r="G14" s="9">
        <v>1</v>
      </c>
      <c r="H14" s="10">
        <f t="shared" si="0"/>
        <v>1412</v>
      </c>
      <c r="I14" s="10">
        <f t="shared" si="1"/>
        <v>1700</v>
      </c>
      <c r="J14" s="8">
        <v>80.900000000000006</v>
      </c>
      <c r="K14" s="8">
        <v>100</v>
      </c>
    </row>
    <row r="15" spans="1:11" ht="18.95" customHeight="1" x14ac:dyDescent="0.15">
      <c r="A15" s="7">
        <v>2</v>
      </c>
      <c r="B15" s="8">
        <v>75.900000000000006</v>
      </c>
      <c r="C15" s="8">
        <v>86.3</v>
      </c>
      <c r="D15" s="9">
        <v>15</v>
      </c>
      <c r="E15" s="9">
        <v>962</v>
      </c>
      <c r="F15" s="9">
        <v>82</v>
      </c>
      <c r="G15" s="9">
        <v>0</v>
      </c>
      <c r="H15" s="10">
        <f t="shared" si="0"/>
        <v>1059</v>
      </c>
      <c r="I15" s="10">
        <f t="shared" si="1"/>
        <v>1358</v>
      </c>
      <c r="J15" s="8">
        <v>82.4</v>
      </c>
      <c r="K15" s="8">
        <v>98.3</v>
      </c>
    </row>
    <row r="16" spans="1:11" ht="18.95" customHeight="1" x14ac:dyDescent="0.15">
      <c r="A16" s="7">
        <v>3</v>
      </c>
      <c r="B16" s="8">
        <v>73.8</v>
      </c>
      <c r="C16" s="8">
        <v>85.3</v>
      </c>
      <c r="D16" s="9">
        <v>15</v>
      </c>
      <c r="E16" s="9">
        <v>559</v>
      </c>
      <c r="F16" s="9">
        <v>15</v>
      </c>
      <c r="G16" s="9">
        <v>3</v>
      </c>
      <c r="H16" s="10">
        <f t="shared" si="0"/>
        <v>592</v>
      </c>
      <c r="I16" s="10">
        <f t="shared" si="1"/>
        <v>784</v>
      </c>
      <c r="J16" s="8">
        <v>77.3</v>
      </c>
      <c r="K16" s="8">
        <v>98.4</v>
      </c>
    </row>
    <row r="17" spans="1:11" ht="18.95" customHeight="1" x14ac:dyDescent="0.15">
      <c r="A17" s="22" t="s">
        <v>17</v>
      </c>
      <c r="B17" s="11" t="s">
        <v>19</v>
      </c>
      <c r="C17" s="11" t="s">
        <v>18</v>
      </c>
      <c r="D17" s="10">
        <v>179</v>
      </c>
      <c r="E17" s="10">
        <v>12422</v>
      </c>
      <c r="F17" s="10">
        <v>1068</v>
      </c>
      <c r="G17" s="10">
        <v>53</v>
      </c>
      <c r="H17" s="10">
        <f t="shared" si="0"/>
        <v>13722</v>
      </c>
      <c r="I17" s="10">
        <f t="shared" si="1"/>
        <v>17946</v>
      </c>
      <c r="J17" s="11" t="s">
        <v>20</v>
      </c>
      <c r="K17" s="11" t="s">
        <v>20</v>
      </c>
    </row>
    <row r="18" spans="1:11" ht="18.95" customHeight="1" x14ac:dyDescent="0.15">
      <c r="A18" s="23"/>
      <c r="B18" s="28">
        <v>76.3</v>
      </c>
      <c r="C18" s="30">
        <v>86</v>
      </c>
      <c r="D18" s="14">
        <v>0.5</v>
      </c>
      <c r="E18" s="14">
        <v>34.6</v>
      </c>
      <c r="F18" s="14">
        <v>3</v>
      </c>
      <c r="G18" s="14">
        <v>0.1</v>
      </c>
      <c r="H18" s="14">
        <f t="shared" si="0"/>
        <v>38.200000000000003</v>
      </c>
      <c r="I18" s="14">
        <v>50</v>
      </c>
      <c r="J18" s="30">
        <v>84.9</v>
      </c>
      <c r="K18" s="30">
        <v>107</v>
      </c>
    </row>
    <row r="19" spans="1:11" ht="18.95" customHeight="1" x14ac:dyDescent="0.15">
      <c r="A19" s="24"/>
      <c r="B19" s="29"/>
      <c r="C19" s="31"/>
      <c r="D19" s="15" t="s">
        <v>22</v>
      </c>
      <c r="E19" s="15" t="s">
        <v>21</v>
      </c>
      <c r="F19" s="15" t="s">
        <v>21</v>
      </c>
      <c r="G19" s="15" t="s">
        <v>21</v>
      </c>
      <c r="H19" s="15" t="s">
        <v>21</v>
      </c>
      <c r="I19" s="15" t="s">
        <v>21</v>
      </c>
      <c r="J19" s="32"/>
      <c r="K19" s="32"/>
    </row>
    <row r="20" spans="1:11" ht="18.9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33" t="s">
        <v>23</v>
      </c>
      <c r="K20" s="33"/>
    </row>
    <row r="21" spans="1:11" ht="18.95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34"/>
      <c r="K21" s="34"/>
    </row>
    <row r="22" spans="1:11" ht="18.75" customHeight="1" x14ac:dyDescent="0.15">
      <c r="A22" s="1" t="s">
        <v>24</v>
      </c>
      <c r="B22" s="1"/>
      <c r="C22" s="1"/>
      <c r="D22" s="16"/>
      <c r="E22" s="16"/>
      <c r="F22" s="16"/>
      <c r="G22" s="16"/>
      <c r="H22" s="16"/>
      <c r="I22" s="16"/>
      <c r="J22" s="16"/>
      <c r="K22" s="16"/>
    </row>
    <row r="23" spans="1:11" ht="21" customHeight="1" x14ac:dyDescent="0.15">
      <c r="A23" s="22" t="s">
        <v>1</v>
      </c>
      <c r="B23" s="17" t="s">
        <v>2</v>
      </c>
      <c r="C23" s="17" t="s">
        <v>3</v>
      </c>
      <c r="D23" s="26" t="s">
        <v>4</v>
      </c>
      <c r="E23" s="25"/>
      <c r="F23" s="25"/>
      <c r="G23" s="25"/>
      <c r="H23" s="25"/>
      <c r="I23" s="27"/>
      <c r="J23" s="17" t="s">
        <v>5</v>
      </c>
      <c r="K23" s="17" t="s">
        <v>5</v>
      </c>
    </row>
    <row r="24" spans="1:11" ht="18.95" customHeight="1" x14ac:dyDescent="0.15">
      <c r="A24" s="23"/>
      <c r="B24" s="18" t="s">
        <v>6</v>
      </c>
      <c r="C24" s="18" t="s">
        <v>7</v>
      </c>
      <c r="D24" s="22" t="s">
        <v>8</v>
      </c>
      <c r="E24" s="22" t="s">
        <v>9</v>
      </c>
      <c r="F24" s="22" t="s">
        <v>10</v>
      </c>
      <c r="G24" s="22" t="s">
        <v>11</v>
      </c>
      <c r="H24" s="22" t="s">
        <v>12</v>
      </c>
      <c r="I24" s="22" t="s">
        <v>13</v>
      </c>
      <c r="J24" s="18" t="s">
        <v>14</v>
      </c>
      <c r="K24" s="18" t="s">
        <v>15</v>
      </c>
    </row>
    <row r="25" spans="1:11" ht="26.25" customHeight="1" x14ac:dyDescent="0.15">
      <c r="A25" s="24"/>
      <c r="B25" s="5"/>
      <c r="C25" s="6" t="s">
        <v>16</v>
      </c>
      <c r="D25" s="24"/>
      <c r="E25" s="24"/>
      <c r="F25" s="24"/>
      <c r="G25" s="24"/>
      <c r="H25" s="24"/>
      <c r="I25" s="24"/>
      <c r="J25" s="5" t="s">
        <v>6</v>
      </c>
      <c r="K25" s="5" t="s">
        <v>7</v>
      </c>
    </row>
    <row r="26" spans="1:11" ht="18.95" customHeight="1" x14ac:dyDescent="0.15">
      <c r="A26" s="7">
        <v>4</v>
      </c>
      <c r="B26" s="8">
        <v>82.5</v>
      </c>
      <c r="C26" s="19">
        <v>88.9</v>
      </c>
      <c r="D26" s="20">
        <v>75</v>
      </c>
      <c r="E26" s="9">
        <v>1557</v>
      </c>
      <c r="F26" s="9">
        <v>186</v>
      </c>
      <c r="G26" s="9">
        <v>12</v>
      </c>
      <c r="H26" s="10">
        <f t="shared" ref="H26:H39" si="2">SUM(D26:G26)</f>
        <v>1830</v>
      </c>
      <c r="I26" s="10">
        <f t="shared" ref="I26:I38" si="3">E26+F26*3+D26*10+G26*10</f>
        <v>2985</v>
      </c>
      <c r="J26" s="8">
        <v>90.8</v>
      </c>
      <c r="K26" s="8">
        <v>105.4</v>
      </c>
    </row>
    <row r="27" spans="1:11" ht="18.95" customHeight="1" x14ac:dyDescent="0.15">
      <c r="A27" s="7">
        <v>5</v>
      </c>
      <c r="B27" s="8">
        <v>78.400000000000006</v>
      </c>
      <c r="C27" s="19">
        <v>88.7</v>
      </c>
      <c r="D27" s="20">
        <v>12</v>
      </c>
      <c r="E27" s="9">
        <v>949</v>
      </c>
      <c r="F27" s="9">
        <v>82</v>
      </c>
      <c r="G27" s="9">
        <v>9</v>
      </c>
      <c r="H27" s="10">
        <f t="shared" si="2"/>
        <v>1052</v>
      </c>
      <c r="I27" s="10">
        <f t="shared" si="3"/>
        <v>1405</v>
      </c>
      <c r="J27" s="8">
        <v>83.4</v>
      </c>
      <c r="K27" s="8">
        <v>103</v>
      </c>
    </row>
    <row r="28" spans="1:11" ht="18.95" customHeight="1" x14ac:dyDescent="0.15">
      <c r="A28" s="7">
        <v>6</v>
      </c>
      <c r="B28" s="8">
        <v>77.5</v>
      </c>
      <c r="C28" s="19">
        <v>87.6</v>
      </c>
      <c r="D28" s="20">
        <v>3</v>
      </c>
      <c r="E28" s="9">
        <v>893</v>
      </c>
      <c r="F28" s="9">
        <v>112</v>
      </c>
      <c r="G28" s="9">
        <v>25</v>
      </c>
      <c r="H28" s="10">
        <f t="shared" si="2"/>
        <v>1033</v>
      </c>
      <c r="I28" s="10">
        <f t="shared" si="3"/>
        <v>1509</v>
      </c>
      <c r="J28" s="8">
        <v>83.7</v>
      </c>
      <c r="K28" s="8">
        <v>104.1</v>
      </c>
    </row>
    <row r="29" spans="1:11" ht="18.95" customHeight="1" x14ac:dyDescent="0.15">
      <c r="A29" s="7">
        <v>7</v>
      </c>
      <c r="B29" s="8">
        <v>78.599999999999994</v>
      </c>
      <c r="C29" s="19">
        <v>88.7</v>
      </c>
      <c r="D29" s="20">
        <v>58</v>
      </c>
      <c r="E29" s="9">
        <v>701</v>
      </c>
      <c r="F29" s="9">
        <v>77</v>
      </c>
      <c r="G29" s="9">
        <v>5</v>
      </c>
      <c r="H29" s="10">
        <f t="shared" si="2"/>
        <v>841</v>
      </c>
      <c r="I29" s="10">
        <f t="shared" si="3"/>
        <v>1562</v>
      </c>
      <c r="J29" s="8">
        <v>83.8</v>
      </c>
      <c r="K29" s="8">
        <v>106.1</v>
      </c>
    </row>
    <row r="30" spans="1:11" ht="18.95" customHeight="1" x14ac:dyDescent="0.15">
      <c r="A30" s="7">
        <v>8</v>
      </c>
      <c r="B30" s="8">
        <v>74.900000000000006</v>
      </c>
      <c r="C30" s="19">
        <v>86.4</v>
      </c>
      <c r="D30" s="20">
        <v>11</v>
      </c>
      <c r="E30" s="9">
        <v>697</v>
      </c>
      <c r="F30" s="9">
        <v>88</v>
      </c>
      <c r="G30" s="9">
        <v>9</v>
      </c>
      <c r="H30" s="10">
        <f t="shared" si="2"/>
        <v>805</v>
      </c>
      <c r="I30" s="10">
        <f t="shared" si="3"/>
        <v>1161</v>
      </c>
      <c r="J30" s="8">
        <v>80.599999999999994</v>
      </c>
      <c r="K30" s="8">
        <v>100.7</v>
      </c>
    </row>
    <row r="31" spans="1:11" ht="18.95" customHeight="1" x14ac:dyDescent="0.15">
      <c r="A31" s="7">
        <v>9</v>
      </c>
      <c r="B31" s="8">
        <v>79.099999999999994</v>
      </c>
      <c r="C31" s="19">
        <v>88.6</v>
      </c>
      <c r="D31" s="20">
        <v>6</v>
      </c>
      <c r="E31" s="9">
        <v>1163</v>
      </c>
      <c r="F31" s="9">
        <v>108</v>
      </c>
      <c r="G31" s="9">
        <v>15</v>
      </c>
      <c r="H31" s="10">
        <f t="shared" si="2"/>
        <v>1292</v>
      </c>
      <c r="I31" s="10">
        <f t="shared" si="3"/>
        <v>1697</v>
      </c>
      <c r="J31" s="8">
        <v>85.3</v>
      </c>
      <c r="K31" s="8">
        <v>106.8</v>
      </c>
    </row>
    <row r="32" spans="1:11" ht="18.95" customHeight="1" x14ac:dyDescent="0.15">
      <c r="A32" s="7">
        <v>10</v>
      </c>
      <c r="B32" s="8">
        <v>79.599999999999994</v>
      </c>
      <c r="C32" s="19">
        <v>88</v>
      </c>
      <c r="D32" s="20">
        <v>62</v>
      </c>
      <c r="E32" s="9">
        <v>1238</v>
      </c>
      <c r="F32" s="9">
        <v>99</v>
      </c>
      <c r="G32" s="9">
        <v>15</v>
      </c>
      <c r="H32" s="10">
        <f t="shared" si="2"/>
        <v>1414</v>
      </c>
      <c r="I32" s="10">
        <f t="shared" si="3"/>
        <v>2305</v>
      </c>
      <c r="J32" s="8">
        <v>84.4</v>
      </c>
      <c r="K32" s="8">
        <v>105.7</v>
      </c>
    </row>
    <row r="33" spans="1:11" ht="18.95" customHeight="1" x14ac:dyDescent="0.15">
      <c r="A33" s="7">
        <v>11</v>
      </c>
      <c r="B33" s="8">
        <v>80.2</v>
      </c>
      <c r="C33" s="19">
        <v>89.1</v>
      </c>
      <c r="D33" s="20">
        <v>25</v>
      </c>
      <c r="E33" s="9">
        <v>1372</v>
      </c>
      <c r="F33" s="9">
        <v>58</v>
      </c>
      <c r="G33" s="9">
        <v>6</v>
      </c>
      <c r="H33" s="10">
        <f t="shared" si="2"/>
        <v>1461</v>
      </c>
      <c r="I33" s="10">
        <f t="shared" si="3"/>
        <v>1856</v>
      </c>
      <c r="J33" s="8">
        <v>87.9</v>
      </c>
      <c r="K33" s="8">
        <v>107.8</v>
      </c>
    </row>
    <row r="34" spans="1:11" ht="18.95" customHeight="1" x14ac:dyDescent="0.15">
      <c r="A34" s="7">
        <v>12</v>
      </c>
      <c r="B34" s="8">
        <v>77.3</v>
      </c>
      <c r="C34" s="19">
        <v>87.9</v>
      </c>
      <c r="D34" s="20">
        <v>21</v>
      </c>
      <c r="E34" s="9">
        <v>1019</v>
      </c>
      <c r="F34" s="9">
        <v>19</v>
      </c>
      <c r="G34" s="9">
        <v>0</v>
      </c>
      <c r="H34" s="10">
        <f t="shared" si="2"/>
        <v>1059</v>
      </c>
      <c r="I34" s="10">
        <f t="shared" si="3"/>
        <v>1286</v>
      </c>
      <c r="J34" s="8">
        <v>86.1</v>
      </c>
      <c r="K34" s="8">
        <v>107.7</v>
      </c>
    </row>
    <row r="35" spans="1:11" ht="18.95" customHeight="1" x14ac:dyDescent="0.15">
      <c r="A35" s="7">
        <v>1</v>
      </c>
      <c r="B35" s="8">
        <v>79.2</v>
      </c>
      <c r="C35" s="19">
        <v>88.3</v>
      </c>
      <c r="D35" s="20">
        <v>14</v>
      </c>
      <c r="E35" s="9">
        <v>1504</v>
      </c>
      <c r="F35" s="9">
        <v>72</v>
      </c>
      <c r="G35" s="9">
        <v>3</v>
      </c>
      <c r="H35" s="10">
        <f t="shared" si="2"/>
        <v>1593</v>
      </c>
      <c r="I35" s="10">
        <f t="shared" si="3"/>
        <v>1890</v>
      </c>
      <c r="J35" s="8">
        <v>84.8</v>
      </c>
      <c r="K35" s="8">
        <v>105.1</v>
      </c>
    </row>
    <row r="36" spans="1:11" ht="18.95" customHeight="1" x14ac:dyDescent="0.15">
      <c r="A36" s="7">
        <v>2</v>
      </c>
      <c r="B36" s="8">
        <v>78</v>
      </c>
      <c r="C36" s="19">
        <v>87.3</v>
      </c>
      <c r="D36" s="20">
        <v>51</v>
      </c>
      <c r="E36" s="9">
        <v>1141</v>
      </c>
      <c r="F36" s="9">
        <v>78</v>
      </c>
      <c r="G36" s="9">
        <v>0</v>
      </c>
      <c r="H36" s="10">
        <f t="shared" si="2"/>
        <v>1270</v>
      </c>
      <c r="I36" s="10">
        <f t="shared" si="3"/>
        <v>1885</v>
      </c>
      <c r="J36" s="8">
        <v>86.3</v>
      </c>
      <c r="K36" s="8">
        <v>106</v>
      </c>
    </row>
    <row r="37" spans="1:11" ht="18.95" customHeight="1" x14ac:dyDescent="0.15">
      <c r="A37" s="7">
        <v>3</v>
      </c>
      <c r="B37" s="8">
        <v>77.8</v>
      </c>
      <c r="C37" s="8">
        <v>88.8</v>
      </c>
      <c r="D37" s="9">
        <v>53</v>
      </c>
      <c r="E37" s="9">
        <v>395</v>
      </c>
      <c r="F37" s="9">
        <v>18</v>
      </c>
      <c r="G37" s="9">
        <v>4</v>
      </c>
      <c r="H37" s="10">
        <f t="shared" si="2"/>
        <v>470</v>
      </c>
      <c r="I37" s="10">
        <f t="shared" si="3"/>
        <v>1019</v>
      </c>
      <c r="J37" s="8">
        <v>84.8</v>
      </c>
      <c r="K37" s="8">
        <v>104.4</v>
      </c>
    </row>
    <row r="38" spans="1:11" ht="18.95" customHeight="1" x14ac:dyDescent="0.15">
      <c r="A38" s="22" t="s">
        <v>17</v>
      </c>
      <c r="B38" s="11" t="s">
        <v>19</v>
      </c>
      <c r="C38" s="11" t="s">
        <v>18</v>
      </c>
      <c r="D38" s="10">
        <v>391</v>
      </c>
      <c r="E38" s="10">
        <v>12629</v>
      </c>
      <c r="F38" s="10">
        <v>997</v>
      </c>
      <c r="G38" s="10">
        <v>103</v>
      </c>
      <c r="H38" s="10">
        <f t="shared" si="2"/>
        <v>14120</v>
      </c>
      <c r="I38" s="10">
        <f t="shared" si="3"/>
        <v>20560</v>
      </c>
      <c r="J38" s="11" t="s">
        <v>20</v>
      </c>
      <c r="K38" s="11" t="s">
        <v>20</v>
      </c>
    </row>
    <row r="39" spans="1:11" ht="18.95" customHeight="1" x14ac:dyDescent="0.15">
      <c r="A39" s="23"/>
      <c r="B39" s="28">
        <v>79</v>
      </c>
      <c r="C39" s="30">
        <v>88.3</v>
      </c>
      <c r="D39" s="14">
        <v>1.1000000000000001</v>
      </c>
      <c r="E39" s="14">
        <v>34.6</v>
      </c>
      <c r="F39" s="14">
        <v>2.7</v>
      </c>
      <c r="G39" s="14">
        <v>0.3</v>
      </c>
      <c r="H39" s="14">
        <f t="shared" si="2"/>
        <v>38.700000000000003</v>
      </c>
      <c r="I39" s="14">
        <v>56.3</v>
      </c>
      <c r="J39" s="30">
        <v>90.8</v>
      </c>
      <c r="K39" s="30">
        <v>107.8</v>
      </c>
    </row>
    <row r="40" spans="1:11" ht="18.95" customHeight="1" x14ac:dyDescent="0.15">
      <c r="A40" s="24"/>
      <c r="B40" s="29"/>
      <c r="C40" s="31"/>
      <c r="D40" s="15" t="s">
        <v>22</v>
      </c>
      <c r="E40" s="15" t="s">
        <v>21</v>
      </c>
      <c r="F40" s="15" t="s">
        <v>21</v>
      </c>
      <c r="G40" s="15" t="s">
        <v>21</v>
      </c>
      <c r="H40" s="15" t="s">
        <v>21</v>
      </c>
      <c r="I40" s="15" t="s">
        <v>21</v>
      </c>
      <c r="J40" s="32"/>
      <c r="K40" s="32"/>
    </row>
    <row r="41" spans="1:11" ht="18.95" customHeight="1" x14ac:dyDescent="0.15">
      <c r="A41" s="3"/>
      <c r="B41" s="12"/>
      <c r="C41" s="13"/>
      <c r="D41" s="21"/>
      <c r="E41" s="21"/>
      <c r="F41" s="21"/>
      <c r="G41" s="21"/>
      <c r="H41" s="21"/>
      <c r="I41" s="21"/>
      <c r="J41" s="33" t="s">
        <v>25</v>
      </c>
      <c r="K41" s="33"/>
    </row>
    <row r="42" spans="1:11" ht="18.9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34"/>
      <c r="K42" s="34"/>
    </row>
    <row r="43" spans="1:11" ht="18.75" customHeight="1" x14ac:dyDescent="0.15">
      <c r="A43" s="1" t="s">
        <v>26</v>
      </c>
      <c r="B43" s="1"/>
      <c r="C43" s="1"/>
      <c r="D43" s="1"/>
      <c r="E43" s="2"/>
      <c r="F43" s="2"/>
      <c r="G43" s="2"/>
      <c r="H43" s="2"/>
      <c r="I43" s="2"/>
      <c r="J43" s="2"/>
      <c r="K43" s="2"/>
    </row>
    <row r="44" spans="1:11" ht="18.95" customHeight="1" x14ac:dyDescent="0.15">
      <c r="A44" s="22" t="s">
        <v>1</v>
      </c>
      <c r="B44" s="4" t="s">
        <v>2</v>
      </c>
      <c r="C44" s="4" t="s">
        <v>3</v>
      </c>
      <c r="D44" s="26" t="s">
        <v>4</v>
      </c>
      <c r="E44" s="25"/>
      <c r="F44" s="25"/>
      <c r="G44" s="25"/>
      <c r="H44" s="25"/>
      <c r="I44" s="27"/>
      <c r="J44" s="4" t="s">
        <v>5</v>
      </c>
      <c r="K44" s="4" t="s">
        <v>5</v>
      </c>
    </row>
    <row r="45" spans="1:11" ht="18.95" customHeight="1" x14ac:dyDescent="0.15">
      <c r="A45" s="23"/>
      <c r="B45" s="5" t="s">
        <v>6</v>
      </c>
      <c r="C45" s="5" t="s">
        <v>7</v>
      </c>
      <c r="D45" s="22" t="s">
        <v>8</v>
      </c>
      <c r="E45" s="22" t="s">
        <v>9</v>
      </c>
      <c r="F45" s="22" t="s">
        <v>10</v>
      </c>
      <c r="G45" s="22" t="s">
        <v>11</v>
      </c>
      <c r="H45" s="22" t="s">
        <v>12</v>
      </c>
      <c r="I45" s="22" t="s">
        <v>13</v>
      </c>
      <c r="J45" s="5" t="s">
        <v>14</v>
      </c>
      <c r="K45" s="5" t="s">
        <v>15</v>
      </c>
    </row>
    <row r="46" spans="1:11" ht="26.25" customHeight="1" x14ac:dyDescent="0.15">
      <c r="A46" s="24"/>
      <c r="B46" s="5"/>
      <c r="C46" s="6" t="s">
        <v>16</v>
      </c>
      <c r="D46" s="24"/>
      <c r="E46" s="24"/>
      <c r="F46" s="24"/>
      <c r="G46" s="24"/>
      <c r="H46" s="24"/>
      <c r="I46" s="24"/>
      <c r="J46" s="5" t="s">
        <v>6</v>
      </c>
      <c r="K46" s="5" t="s">
        <v>7</v>
      </c>
    </row>
    <row r="47" spans="1:11" ht="18.95" customHeight="1" x14ac:dyDescent="0.15">
      <c r="A47" s="7">
        <v>4</v>
      </c>
      <c r="B47" s="8">
        <v>74.900000000000006</v>
      </c>
      <c r="C47" s="8">
        <v>88</v>
      </c>
      <c r="D47" s="9">
        <v>0</v>
      </c>
      <c r="E47" s="9">
        <v>411</v>
      </c>
      <c r="F47" s="9">
        <v>78</v>
      </c>
      <c r="G47" s="9">
        <v>12</v>
      </c>
      <c r="H47" s="10">
        <f t="shared" ref="H47:H60" si="4">SUM(D47:G47)</f>
        <v>501</v>
      </c>
      <c r="I47" s="10">
        <f t="shared" ref="I47:I59" si="5">E47+F47*3+D47*10+G47*10</f>
        <v>765</v>
      </c>
      <c r="J47" s="8">
        <v>82.7</v>
      </c>
      <c r="K47" s="8">
        <v>102.9</v>
      </c>
    </row>
    <row r="48" spans="1:11" ht="18.95" customHeight="1" x14ac:dyDescent="0.15">
      <c r="A48" s="7">
        <v>5</v>
      </c>
      <c r="B48" s="8">
        <v>68.400000000000006</v>
      </c>
      <c r="C48" s="8">
        <v>84.3</v>
      </c>
      <c r="D48" s="9">
        <v>0</v>
      </c>
      <c r="E48" s="9">
        <v>216</v>
      </c>
      <c r="F48" s="9">
        <v>54</v>
      </c>
      <c r="G48" s="9">
        <v>2</v>
      </c>
      <c r="H48" s="10">
        <f t="shared" si="4"/>
        <v>272</v>
      </c>
      <c r="I48" s="10">
        <f t="shared" si="5"/>
        <v>398</v>
      </c>
      <c r="J48" s="8">
        <v>76.599999999999994</v>
      </c>
      <c r="K48" s="8">
        <v>98</v>
      </c>
    </row>
    <row r="49" spans="1:11" ht="18.95" customHeight="1" x14ac:dyDescent="0.15">
      <c r="A49" s="7">
        <v>6</v>
      </c>
      <c r="B49" s="8">
        <v>73.400000000000006</v>
      </c>
      <c r="C49" s="8">
        <v>87.2</v>
      </c>
      <c r="D49" s="9">
        <v>0</v>
      </c>
      <c r="E49" s="9">
        <v>226</v>
      </c>
      <c r="F49" s="9">
        <v>49</v>
      </c>
      <c r="G49" s="9">
        <v>15</v>
      </c>
      <c r="H49" s="10">
        <f t="shared" si="4"/>
        <v>290</v>
      </c>
      <c r="I49" s="10">
        <f t="shared" si="5"/>
        <v>523</v>
      </c>
      <c r="J49" s="8">
        <v>82.5</v>
      </c>
      <c r="K49" s="8">
        <v>99</v>
      </c>
    </row>
    <row r="50" spans="1:11" ht="18.95" customHeight="1" x14ac:dyDescent="0.15">
      <c r="A50" s="7">
        <v>7</v>
      </c>
      <c r="B50" s="8">
        <v>70.900000000000006</v>
      </c>
      <c r="C50" s="8">
        <v>87.4</v>
      </c>
      <c r="D50" s="9">
        <v>0</v>
      </c>
      <c r="E50" s="9">
        <v>225</v>
      </c>
      <c r="F50" s="9">
        <v>19</v>
      </c>
      <c r="G50" s="9">
        <v>2</v>
      </c>
      <c r="H50" s="10">
        <f t="shared" si="4"/>
        <v>246</v>
      </c>
      <c r="I50" s="10">
        <f t="shared" si="5"/>
        <v>302</v>
      </c>
      <c r="J50" s="8">
        <v>77.7</v>
      </c>
      <c r="K50" s="8">
        <v>98.1</v>
      </c>
    </row>
    <row r="51" spans="1:11" ht="18.95" customHeight="1" x14ac:dyDescent="0.15">
      <c r="A51" s="7">
        <v>8</v>
      </c>
      <c r="B51" s="8">
        <v>70.7</v>
      </c>
      <c r="C51" s="8">
        <v>85.9</v>
      </c>
      <c r="D51" s="9">
        <v>0</v>
      </c>
      <c r="E51" s="9">
        <v>166</v>
      </c>
      <c r="F51" s="9">
        <v>32</v>
      </c>
      <c r="G51" s="9">
        <v>14</v>
      </c>
      <c r="H51" s="10">
        <f t="shared" si="4"/>
        <v>212</v>
      </c>
      <c r="I51" s="10">
        <f t="shared" si="5"/>
        <v>402</v>
      </c>
      <c r="J51" s="8">
        <v>80.2</v>
      </c>
      <c r="K51" s="8">
        <v>101.1</v>
      </c>
    </row>
    <row r="52" spans="1:11" ht="18.95" customHeight="1" x14ac:dyDescent="0.15">
      <c r="A52" s="7">
        <v>9</v>
      </c>
      <c r="B52" s="8">
        <v>71.400000000000006</v>
      </c>
      <c r="C52" s="8">
        <v>85.7</v>
      </c>
      <c r="D52" s="9">
        <v>1</v>
      </c>
      <c r="E52" s="9">
        <v>271</v>
      </c>
      <c r="F52" s="9">
        <v>56</v>
      </c>
      <c r="G52" s="9">
        <v>9</v>
      </c>
      <c r="H52" s="10">
        <f t="shared" si="4"/>
        <v>337</v>
      </c>
      <c r="I52" s="10">
        <f t="shared" si="5"/>
        <v>539</v>
      </c>
      <c r="J52" s="8">
        <v>77.099999999999994</v>
      </c>
      <c r="K52" s="8">
        <v>96.7</v>
      </c>
    </row>
    <row r="53" spans="1:11" ht="18.95" customHeight="1" x14ac:dyDescent="0.15">
      <c r="A53" s="7">
        <v>10</v>
      </c>
      <c r="B53" s="8">
        <v>69.400000000000006</v>
      </c>
      <c r="C53" s="8">
        <v>84.9</v>
      </c>
      <c r="D53" s="9">
        <v>1</v>
      </c>
      <c r="E53" s="9">
        <v>312</v>
      </c>
      <c r="F53" s="9">
        <v>29</v>
      </c>
      <c r="G53" s="9">
        <v>4</v>
      </c>
      <c r="H53" s="10">
        <f t="shared" si="4"/>
        <v>346</v>
      </c>
      <c r="I53" s="10">
        <f t="shared" si="5"/>
        <v>449</v>
      </c>
      <c r="J53" s="8">
        <v>76</v>
      </c>
      <c r="K53" s="8">
        <v>98.6</v>
      </c>
    </row>
    <row r="54" spans="1:11" ht="18.95" customHeight="1" x14ac:dyDescent="0.15">
      <c r="A54" s="7">
        <v>11</v>
      </c>
      <c r="B54" s="8">
        <v>72.2</v>
      </c>
      <c r="C54" s="8">
        <v>87.2</v>
      </c>
      <c r="D54" s="9">
        <v>3</v>
      </c>
      <c r="E54" s="9">
        <v>301</v>
      </c>
      <c r="F54" s="9">
        <v>33</v>
      </c>
      <c r="G54" s="9">
        <v>2</v>
      </c>
      <c r="H54" s="10">
        <f t="shared" si="4"/>
        <v>339</v>
      </c>
      <c r="I54" s="10">
        <f t="shared" si="5"/>
        <v>450</v>
      </c>
      <c r="J54" s="8">
        <v>81</v>
      </c>
      <c r="K54" s="8">
        <v>98.9</v>
      </c>
    </row>
    <row r="55" spans="1:11" ht="18.95" customHeight="1" x14ac:dyDescent="0.15">
      <c r="A55" s="7">
        <v>12</v>
      </c>
      <c r="B55" s="8">
        <v>66.400000000000006</v>
      </c>
      <c r="C55" s="8">
        <v>84.9</v>
      </c>
      <c r="D55" s="9">
        <v>0</v>
      </c>
      <c r="E55" s="9">
        <v>165</v>
      </c>
      <c r="F55" s="9">
        <v>9</v>
      </c>
      <c r="G55" s="9">
        <v>0</v>
      </c>
      <c r="H55" s="10">
        <f t="shared" si="4"/>
        <v>174</v>
      </c>
      <c r="I55" s="10">
        <f t="shared" si="5"/>
        <v>192</v>
      </c>
      <c r="J55" s="8">
        <v>75</v>
      </c>
      <c r="K55" s="8">
        <v>97.5</v>
      </c>
    </row>
    <row r="56" spans="1:11" ht="18.95" customHeight="1" x14ac:dyDescent="0.15">
      <c r="A56" s="7">
        <v>1</v>
      </c>
      <c r="B56" s="8">
        <v>74.2</v>
      </c>
      <c r="C56" s="8">
        <v>88.6</v>
      </c>
      <c r="D56" s="9">
        <v>2</v>
      </c>
      <c r="E56" s="9">
        <v>342</v>
      </c>
      <c r="F56" s="9">
        <v>47</v>
      </c>
      <c r="G56" s="9">
        <v>3</v>
      </c>
      <c r="H56" s="10">
        <f t="shared" si="4"/>
        <v>394</v>
      </c>
      <c r="I56" s="10">
        <f t="shared" si="5"/>
        <v>533</v>
      </c>
      <c r="J56" s="8">
        <v>82.4</v>
      </c>
      <c r="K56" s="8">
        <v>99.8</v>
      </c>
    </row>
    <row r="57" spans="1:11" ht="18.95" customHeight="1" x14ac:dyDescent="0.15">
      <c r="A57" s="7">
        <v>2</v>
      </c>
      <c r="B57" s="8">
        <v>71.400000000000006</v>
      </c>
      <c r="C57" s="8">
        <v>86.8</v>
      </c>
      <c r="D57" s="9">
        <v>0</v>
      </c>
      <c r="E57" s="9">
        <v>249</v>
      </c>
      <c r="F57" s="9">
        <v>43</v>
      </c>
      <c r="G57" s="9">
        <v>2</v>
      </c>
      <c r="H57" s="10">
        <f t="shared" si="4"/>
        <v>294</v>
      </c>
      <c r="I57" s="10">
        <f t="shared" si="5"/>
        <v>398</v>
      </c>
      <c r="J57" s="8">
        <v>78.099999999999994</v>
      </c>
      <c r="K57" s="8">
        <v>97.3</v>
      </c>
    </row>
    <row r="58" spans="1:11" ht="18.95" customHeight="1" x14ac:dyDescent="0.15">
      <c r="A58" s="7">
        <v>3</v>
      </c>
      <c r="B58" s="8">
        <v>71.900000000000006</v>
      </c>
      <c r="C58" s="8">
        <v>87.6</v>
      </c>
      <c r="D58" s="9">
        <v>4</v>
      </c>
      <c r="E58" s="9">
        <v>303</v>
      </c>
      <c r="F58" s="9">
        <v>36</v>
      </c>
      <c r="G58" s="9">
        <v>0</v>
      </c>
      <c r="H58" s="10">
        <f t="shared" si="4"/>
        <v>343</v>
      </c>
      <c r="I58" s="10">
        <f t="shared" si="5"/>
        <v>451</v>
      </c>
      <c r="J58" s="8">
        <v>78.900000000000006</v>
      </c>
      <c r="K58" s="8">
        <v>99.8</v>
      </c>
    </row>
    <row r="59" spans="1:11" ht="18.95" customHeight="1" x14ac:dyDescent="0.15">
      <c r="A59" s="22" t="s">
        <v>17</v>
      </c>
      <c r="B59" s="11" t="s">
        <v>19</v>
      </c>
      <c r="C59" s="11" t="s">
        <v>18</v>
      </c>
      <c r="D59" s="10">
        <v>11</v>
      </c>
      <c r="E59" s="10">
        <v>3187</v>
      </c>
      <c r="F59" s="10">
        <v>485</v>
      </c>
      <c r="G59" s="10">
        <v>65</v>
      </c>
      <c r="H59" s="10">
        <f t="shared" si="4"/>
        <v>3748</v>
      </c>
      <c r="I59" s="10">
        <f t="shared" si="5"/>
        <v>5402</v>
      </c>
      <c r="J59" s="11" t="s">
        <v>20</v>
      </c>
      <c r="K59" s="11" t="s">
        <v>20</v>
      </c>
    </row>
    <row r="60" spans="1:11" ht="18.95" customHeight="1" x14ac:dyDescent="0.15">
      <c r="A60" s="23"/>
      <c r="B60" s="28">
        <v>71.8</v>
      </c>
      <c r="C60" s="30">
        <v>86.7</v>
      </c>
      <c r="D60" s="14">
        <v>0</v>
      </c>
      <c r="E60" s="14">
        <v>8.6999999999999993</v>
      </c>
      <c r="F60" s="14">
        <v>1.3</v>
      </c>
      <c r="G60" s="14">
        <v>0.2</v>
      </c>
      <c r="H60" s="14">
        <f t="shared" si="4"/>
        <v>10.199999999999999</v>
      </c>
      <c r="I60" s="14">
        <v>14.8</v>
      </c>
      <c r="J60" s="30">
        <v>82.7</v>
      </c>
      <c r="K60" s="30">
        <v>102.9</v>
      </c>
    </row>
    <row r="61" spans="1:11" ht="18.95" customHeight="1" x14ac:dyDescent="0.15">
      <c r="A61" s="24"/>
      <c r="B61" s="29"/>
      <c r="C61" s="31"/>
      <c r="D61" s="15" t="s">
        <v>22</v>
      </c>
      <c r="E61" s="15" t="s">
        <v>21</v>
      </c>
      <c r="F61" s="15" t="s">
        <v>21</v>
      </c>
      <c r="G61" s="15" t="s">
        <v>21</v>
      </c>
      <c r="H61" s="15" t="s">
        <v>21</v>
      </c>
      <c r="I61" s="15" t="s">
        <v>21</v>
      </c>
      <c r="J61" s="32"/>
      <c r="K61" s="32"/>
    </row>
    <row r="62" spans="1:11" ht="18.9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33" t="s">
        <v>27</v>
      </c>
      <c r="K62" s="33"/>
    </row>
    <row r="63" spans="1:11" ht="18.9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8.95" customHeight="1" x14ac:dyDescent="0.15">
      <c r="A64" s="1" t="s">
        <v>28</v>
      </c>
      <c r="B64" s="1"/>
      <c r="C64" s="1"/>
      <c r="D64" s="1"/>
      <c r="E64" s="2"/>
      <c r="F64" s="2"/>
      <c r="G64" s="2"/>
      <c r="H64" s="2"/>
      <c r="I64" s="2"/>
      <c r="J64" s="2"/>
      <c r="K64" s="2"/>
    </row>
    <row r="65" spans="1:11" ht="18.95" customHeight="1" x14ac:dyDescent="0.15">
      <c r="A65" s="22" t="s">
        <v>1</v>
      </c>
      <c r="B65" s="4" t="s">
        <v>2</v>
      </c>
      <c r="C65" s="4" t="s">
        <v>3</v>
      </c>
      <c r="D65" s="26" t="s">
        <v>4</v>
      </c>
      <c r="E65" s="25"/>
      <c r="F65" s="25"/>
      <c r="G65" s="25"/>
      <c r="H65" s="25"/>
      <c r="I65" s="27"/>
      <c r="J65" s="4" t="s">
        <v>5</v>
      </c>
      <c r="K65" s="4" t="s">
        <v>5</v>
      </c>
    </row>
    <row r="66" spans="1:11" ht="18.95" customHeight="1" x14ac:dyDescent="0.15">
      <c r="A66" s="23"/>
      <c r="B66" s="5" t="s">
        <v>6</v>
      </c>
      <c r="C66" s="5" t="s">
        <v>7</v>
      </c>
      <c r="D66" s="22" t="s">
        <v>8</v>
      </c>
      <c r="E66" s="22" t="s">
        <v>9</v>
      </c>
      <c r="F66" s="22" t="s">
        <v>10</v>
      </c>
      <c r="G66" s="22" t="s">
        <v>11</v>
      </c>
      <c r="H66" s="22" t="s">
        <v>12</v>
      </c>
      <c r="I66" s="22" t="s">
        <v>13</v>
      </c>
      <c r="J66" s="5" t="s">
        <v>14</v>
      </c>
      <c r="K66" s="5" t="s">
        <v>15</v>
      </c>
    </row>
    <row r="67" spans="1:11" ht="26.25" customHeight="1" x14ac:dyDescent="0.15">
      <c r="A67" s="24"/>
      <c r="B67" s="5"/>
      <c r="C67" s="6" t="s">
        <v>16</v>
      </c>
      <c r="D67" s="24"/>
      <c r="E67" s="24"/>
      <c r="F67" s="24"/>
      <c r="G67" s="24"/>
      <c r="H67" s="24"/>
      <c r="I67" s="24"/>
      <c r="J67" s="5" t="s">
        <v>6</v>
      </c>
      <c r="K67" s="5" t="s">
        <v>7</v>
      </c>
    </row>
    <row r="68" spans="1:11" ht="18.95" customHeight="1" x14ac:dyDescent="0.15">
      <c r="A68" s="7">
        <v>4</v>
      </c>
      <c r="B68" s="8">
        <v>73.7</v>
      </c>
      <c r="C68" s="8">
        <v>85.7</v>
      </c>
      <c r="D68" s="9">
        <v>3</v>
      </c>
      <c r="E68" s="9">
        <v>378</v>
      </c>
      <c r="F68" s="9">
        <v>97</v>
      </c>
      <c r="G68" s="9">
        <v>12</v>
      </c>
      <c r="H68" s="10">
        <f t="shared" ref="H68:H80" si="6">SUM(D68:G68)</f>
        <v>490</v>
      </c>
      <c r="I68" s="10">
        <f t="shared" ref="I68:I80" si="7">E68+F68*3+D68*10+G68*10</f>
        <v>819</v>
      </c>
      <c r="J68" s="8">
        <v>81</v>
      </c>
      <c r="K68" s="8">
        <v>98.1</v>
      </c>
    </row>
    <row r="69" spans="1:11" ht="18.95" customHeight="1" x14ac:dyDescent="0.15">
      <c r="A69" s="7">
        <v>5</v>
      </c>
      <c r="B69" s="8">
        <v>64.7</v>
      </c>
      <c r="C69" s="8">
        <v>79.900000000000006</v>
      </c>
      <c r="D69" s="9">
        <v>1</v>
      </c>
      <c r="E69" s="9">
        <v>168</v>
      </c>
      <c r="F69" s="9">
        <v>37</v>
      </c>
      <c r="G69" s="9">
        <v>0</v>
      </c>
      <c r="H69" s="10">
        <f t="shared" si="6"/>
        <v>206</v>
      </c>
      <c r="I69" s="10">
        <f t="shared" si="7"/>
        <v>289</v>
      </c>
      <c r="J69" s="8">
        <v>73.599999999999994</v>
      </c>
      <c r="K69" s="8">
        <v>94</v>
      </c>
    </row>
    <row r="70" spans="1:11" ht="18.95" customHeight="1" x14ac:dyDescent="0.15">
      <c r="A70" s="7">
        <v>6</v>
      </c>
      <c r="B70" s="8">
        <v>72.599999999999994</v>
      </c>
      <c r="C70" s="8">
        <v>84.5</v>
      </c>
      <c r="D70" s="9">
        <v>1</v>
      </c>
      <c r="E70" s="9">
        <v>212</v>
      </c>
      <c r="F70" s="9">
        <v>60</v>
      </c>
      <c r="G70" s="9">
        <v>25</v>
      </c>
      <c r="H70" s="10">
        <f t="shared" si="6"/>
        <v>298</v>
      </c>
      <c r="I70" s="10">
        <f t="shared" si="7"/>
        <v>652</v>
      </c>
      <c r="J70" s="8">
        <v>81.8</v>
      </c>
      <c r="K70" s="8">
        <v>99.9</v>
      </c>
    </row>
    <row r="71" spans="1:11" ht="18.95" customHeight="1" x14ac:dyDescent="0.15">
      <c r="A71" s="7">
        <v>7</v>
      </c>
      <c r="B71" s="8">
        <v>68.099999999999994</v>
      </c>
      <c r="C71" s="8">
        <v>84.9</v>
      </c>
      <c r="D71" s="9">
        <v>1</v>
      </c>
      <c r="E71" s="9">
        <v>221</v>
      </c>
      <c r="F71" s="9">
        <v>17</v>
      </c>
      <c r="G71" s="9">
        <v>1</v>
      </c>
      <c r="H71" s="10">
        <f t="shared" si="6"/>
        <v>240</v>
      </c>
      <c r="I71" s="10">
        <f t="shared" si="7"/>
        <v>292</v>
      </c>
      <c r="J71" s="8">
        <v>75</v>
      </c>
      <c r="K71" s="8">
        <v>95.6</v>
      </c>
    </row>
    <row r="72" spans="1:11" ht="18.95" customHeight="1" x14ac:dyDescent="0.15">
      <c r="A72" s="7">
        <v>8</v>
      </c>
      <c r="B72" s="8">
        <v>67.2</v>
      </c>
      <c r="C72" s="8">
        <v>82.9</v>
      </c>
      <c r="D72" s="9">
        <v>3</v>
      </c>
      <c r="E72" s="9">
        <v>137</v>
      </c>
      <c r="F72" s="9">
        <v>29</v>
      </c>
      <c r="G72" s="9">
        <v>6</v>
      </c>
      <c r="H72" s="10">
        <f t="shared" si="6"/>
        <v>175</v>
      </c>
      <c r="I72" s="10">
        <f t="shared" si="7"/>
        <v>314</v>
      </c>
      <c r="J72" s="8">
        <v>76.099999999999994</v>
      </c>
      <c r="K72" s="8">
        <v>95.4</v>
      </c>
    </row>
    <row r="73" spans="1:11" ht="18.95" customHeight="1" x14ac:dyDescent="0.15">
      <c r="A73" s="7">
        <v>9</v>
      </c>
      <c r="B73" s="8">
        <v>68</v>
      </c>
      <c r="C73" s="8">
        <v>82.1</v>
      </c>
      <c r="D73" s="9">
        <v>2</v>
      </c>
      <c r="E73" s="9">
        <v>214</v>
      </c>
      <c r="F73" s="9">
        <v>35</v>
      </c>
      <c r="G73" s="9">
        <v>8</v>
      </c>
      <c r="H73" s="10">
        <f t="shared" si="6"/>
        <v>259</v>
      </c>
      <c r="I73" s="10">
        <f t="shared" si="7"/>
        <v>419</v>
      </c>
      <c r="J73" s="8">
        <v>75.099999999999994</v>
      </c>
      <c r="K73" s="8">
        <v>95.6</v>
      </c>
    </row>
    <row r="74" spans="1:11" ht="18.95" customHeight="1" x14ac:dyDescent="0.15">
      <c r="A74" s="7">
        <v>10</v>
      </c>
      <c r="B74" s="8">
        <v>67.099999999999994</v>
      </c>
      <c r="C74" s="8">
        <v>82.5</v>
      </c>
      <c r="D74" s="9">
        <v>0</v>
      </c>
      <c r="E74" s="9">
        <v>226</v>
      </c>
      <c r="F74" s="9">
        <v>11</v>
      </c>
      <c r="G74" s="9">
        <v>3</v>
      </c>
      <c r="H74" s="10">
        <f t="shared" si="6"/>
        <v>240</v>
      </c>
      <c r="I74" s="10">
        <f t="shared" si="7"/>
        <v>289</v>
      </c>
      <c r="J74" s="8">
        <v>77.900000000000006</v>
      </c>
      <c r="K74" s="8">
        <v>103</v>
      </c>
    </row>
    <row r="75" spans="1:11" ht="18.95" customHeight="1" x14ac:dyDescent="0.15">
      <c r="A75" s="7">
        <v>11</v>
      </c>
      <c r="B75" s="8">
        <v>70.900000000000006</v>
      </c>
      <c r="C75" s="8">
        <v>82.7</v>
      </c>
      <c r="D75" s="9">
        <v>3</v>
      </c>
      <c r="E75" s="9">
        <v>228</v>
      </c>
      <c r="F75" s="9">
        <v>67</v>
      </c>
      <c r="G75" s="9">
        <v>0</v>
      </c>
      <c r="H75" s="10">
        <f t="shared" si="6"/>
        <v>298</v>
      </c>
      <c r="I75" s="10">
        <f t="shared" si="7"/>
        <v>459</v>
      </c>
      <c r="J75" s="8">
        <v>80.900000000000006</v>
      </c>
      <c r="K75" s="8">
        <v>98.3</v>
      </c>
    </row>
    <row r="76" spans="1:11" ht="18.95" customHeight="1" x14ac:dyDescent="0.15">
      <c r="A76" s="7">
        <v>12</v>
      </c>
      <c r="B76" s="8">
        <v>68.7</v>
      </c>
      <c r="C76" s="8">
        <v>84</v>
      </c>
      <c r="D76" s="9">
        <v>10</v>
      </c>
      <c r="E76" s="9">
        <v>157</v>
      </c>
      <c r="F76" s="9">
        <v>16</v>
      </c>
      <c r="G76" s="9">
        <v>3</v>
      </c>
      <c r="H76" s="10">
        <f t="shared" si="6"/>
        <v>186</v>
      </c>
      <c r="I76" s="10">
        <f t="shared" si="7"/>
        <v>335</v>
      </c>
      <c r="J76" s="8">
        <v>77.5</v>
      </c>
      <c r="K76" s="8">
        <v>101</v>
      </c>
    </row>
    <row r="77" spans="1:11" ht="18.95" customHeight="1" x14ac:dyDescent="0.15">
      <c r="A77" s="7">
        <v>1</v>
      </c>
      <c r="B77" s="8">
        <v>72.7</v>
      </c>
      <c r="C77" s="8">
        <v>85</v>
      </c>
      <c r="D77" s="9">
        <v>0</v>
      </c>
      <c r="E77" s="9">
        <v>313</v>
      </c>
      <c r="F77" s="9">
        <v>57</v>
      </c>
      <c r="G77" s="9">
        <v>2</v>
      </c>
      <c r="H77" s="10">
        <f t="shared" si="6"/>
        <v>372</v>
      </c>
      <c r="I77" s="10">
        <f t="shared" si="7"/>
        <v>504</v>
      </c>
      <c r="J77" s="8">
        <v>80.400000000000006</v>
      </c>
      <c r="K77" s="8">
        <v>99.6</v>
      </c>
    </row>
    <row r="78" spans="1:11" ht="18.95" customHeight="1" x14ac:dyDescent="0.15">
      <c r="A78" s="7">
        <v>2</v>
      </c>
      <c r="B78" s="8">
        <v>70.400000000000006</v>
      </c>
      <c r="C78" s="8">
        <v>83.7</v>
      </c>
      <c r="D78" s="9">
        <v>9</v>
      </c>
      <c r="E78" s="9">
        <v>298</v>
      </c>
      <c r="F78" s="9">
        <v>33</v>
      </c>
      <c r="G78" s="9">
        <v>3</v>
      </c>
      <c r="H78" s="10">
        <f t="shared" si="6"/>
        <v>343</v>
      </c>
      <c r="I78" s="10">
        <f t="shared" si="7"/>
        <v>517</v>
      </c>
      <c r="J78" s="8">
        <v>78.3</v>
      </c>
      <c r="K78" s="8">
        <v>97.7</v>
      </c>
    </row>
    <row r="79" spans="1:11" ht="18.95" customHeight="1" x14ac:dyDescent="0.15">
      <c r="A79" s="7">
        <v>3</v>
      </c>
      <c r="B79" s="8">
        <v>69.5</v>
      </c>
      <c r="C79" s="8">
        <v>84.4</v>
      </c>
      <c r="D79" s="9">
        <v>0</v>
      </c>
      <c r="E79" s="9">
        <v>253</v>
      </c>
      <c r="F79" s="9">
        <v>45</v>
      </c>
      <c r="G79" s="9">
        <v>0</v>
      </c>
      <c r="H79" s="10">
        <f t="shared" si="6"/>
        <v>298</v>
      </c>
      <c r="I79" s="10">
        <f t="shared" si="7"/>
        <v>388</v>
      </c>
      <c r="J79" s="8">
        <v>77.599999999999994</v>
      </c>
      <c r="K79" s="8">
        <v>98</v>
      </c>
    </row>
    <row r="80" spans="1:11" ht="18.95" customHeight="1" x14ac:dyDescent="0.15">
      <c r="A80" s="22" t="s">
        <v>17</v>
      </c>
      <c r="B80" s="11" t="s">
        <v>19</v>
      </c>
      <c r="C80" s="11" t="s">
        <v>18</v>
      </c>
      <c r="D80" s="10">
        <v>33</v>
      </c>
      <c r="E80" s="10">
        <v>2805</v>
      </c>
      <c r="F80" s="10">
        <v>504</v>
      </c>
      <c r="G80" s="10">
        <v>63</v>
      </c>
      <c r="H80" s="10">
        <f t="shared" si="6"/>
        <v>3405</v>
      </c>
      <c r="I80" s="10">
        <f t="shared" si="7"/>
        <v>5277</v>
      </c>
      <c r="J80" s="11" t="s">
        <v>20</v>
      </c>
      <c r="K80" s="11" t="s">
        <v>20</v>
      </c>
    </row>
    <row r="81" spans="1:11" ht="18.95" customHeight="1" x14ac:dyDescent="0.15">
      <c r="A81" s="23"/>
      <c r="B81" s="28">
        <v>70.2</v>
      </c>
      <c r="C81" s="30">
        <v>83.8</v>
      </c>
      <c r="D81" s="14">
        <v>0.1</v>
      </c>
      <c r="E81" s="14">
        <v>7.7</v>
      </c>
      <c r="F81" s="14">
        <v>1.4</v>
      </c>
      <c r="G81" s="14">
        <v>0.2</v>
      </c>
      <c r="H81" s="14">
        <v>9.3000000000000007</v>
      </c>
      <c r="I81" s="14">
        <v>14.4</v>
      </c>
      <c r="J81" s="30">
        <v>81.8</v>
      </c>
      <c r="K81" s="30">
        <v>103</v>
      </c>
    </row>
    <row r="82" spans="1:11" ht="18.95" customHeight="1" x14ac:dyDescent="0.15">
      <c r="A82" s="24"/>
      <c r="B82" s="29"/>
      <c r="C82" s="31"/>
      <c r="D82" s="15" t="s">
        <v>22</v>
      </c>
      <c r="E82" s="15" t="s">
        <v>21</v>
      </c>
      <c r="F82" s="15" t="s">
        <v>21</v>
      </c>
      <c r="G82" s="15" t="s">
        <v>21</v>
      </c>
      <c r="H82" s="15" t="s">
        <v>21</v>
      </c>
      <c r="I82" s="15" t="s">
        <v>21</v>
      </c>
      <c r="J82" s="32"/>
      <c r="K82" s="32"/>
    </row>
    <row r="83" spans="1:11" ht="18.9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33" t="s">
        <v>27</v>
      </c>
      <c r="K83" s="33"/>
    </row>
    <row r="84" spans="1:11" ht="18.9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8.95" customHeight="1" x14ac:dyDescent="0.15">
      <c r="A85" s="1" t="s">
        <v>29</v>
      </c>
      <c r="B85" s="1"/>
      <c r="C85" s="1"/>
      <c r="D85" s="1"/>
      <c r="E85" s="2"/>
      <c r="F85" s="2"/>
      <c r="G85" s="2"/>
      <c r="H85" s="2"/>
      <c r="I85" s="2"/>
      <c r="J85" s="2"/>
      <c r="K85" s="2"/>
    </row>
    <row r="86" spans="1:11" ht="18.95" customHeight="1" x14ac:dyDescent="0.15">
      <c r="A86" s="22" t="s">
        <v>1</v>
      </c>
      <c r="B86" s="4" t="s">
        <v>2</v>
      </c>
      <c r="C86" s="4" t="s">
        <v>3</v>
      </c>
      <c r="D86" s="26" t="s">
        <v>4</v>
      </c>
      <c r="E86" s="25"/>
      <c r="F86" s="25"/>
      <c r="G86" s="25"/>
      <c r="H86" s="25"/>
      <c r="I86" s="27"/>
      <c r="J86" s="4" t="s">
        <v>5</v>
      </c>
      <c r="K86" s="4" t="s">
        <v>5</v>
      </c>
    </row>
    <row r="87" spans="1:11" ht="18.95" customHeight="1" x14ac:dyDescent="0.15">
      <c r="A87" s="23"/>
      <c r="B87" s="5" t="s">
        <v>6</v>
      </c>
      <c r="C87" s="5" t="s">
        <v>7</v>
      </c>
      <c r="D87" s="22" t="s">
        <v>8</v>
      </c>
      <c r="E87" s="22" t="s">
        <v>9</v>
      </c>
      <c r="F87" s="22" t="s">
        <v>10</v>
      </c>
      <c r="G87" s="22" t="s">
        <v>11</v>
      </c>
      <c r="H87" s="22" t="s">
        <v>12</v>
      </c>
      <c r="I87" s="22" t="s">
        <v>13</v>
      </c>
      <c r="J87" s="5" t="s">
        <v>14</v>
      </c>
      <c r="K87" s="5" t="s">
        <v>15</v>
      </c>
    </row>
    <row r="88" spans="1:11" ht="26.25" customHeight="1" x14ac:dyDescent="0.15">
      <c r="A88" s="24"/>
      <c r="B88" s="5"/>
      <c r="C88" s="6" t="s">
        <v>16</v>
      </c>
      <c r="D88" s="24"/>
      <c r="E88" s="24"/>
      <c r="F88" s="24"/>
      <c r="G88" s="24"/>
      <c r="H88" s="24"/>
      <c r="I88" s="24"/>
      <c r="J88" s="5" t="s">
        <v>6</v>
      </c>
      <c r="K88" s="5" t="s">
        <v>7</v>
      </c>
    </row>
    <row r="89" spans="1:11" ht="18.95" customHeight="1" x14ac:dyDescent="0.15">
      <c r="A89" s="7">
        <v>4</v>
      </c>
      <c r="B89" s="8">
        <v>73.7</v>
      </c>
      <c r="C89" s="8">
        <v>85.9</v>
      </c>
      <c r="D89" s="9">
        <v>0</v>
      </c>
      <c r="E89" s="9">
        <v>351</v>
      </c>
      <c r="F89" s="9">
        <v>84</v>
      </c>
      <c r="G89" s="9">
        <v>5</v>
      </c>
      <c r="H89" s="10">
        <f t="shared" ref="H89:H102" si="8">SUM(D89:G89)</f>
        <v>440</v>
      </c>
      <c r="I89" s="10">
        <f t="shared" ref="I89:I101" si="9">E89+F89*3+D89*10+G89*10</f>
        <v>653</v>
      </c>
      <c r="J89" s="8">
        <v>83.7</v>
      </c>
      <c r="K89" s="8">
        <v>101.3</v>
      </c>
    </row>
    <row r="90" spans="1:11" ht="18.95" customHeight="1" x14ac:dyDescent="0.15">
      <c r="A90" s="7">
        <v>5</v>
      </c>
      <c r="B90" s="8">
        <v>67.7</v>
      </c>
      <c r="C90" s="8">
        <v>83.4</v>
      </c>
      <c r="D90" s="9">
        <v>5</v>
      </c>
      <c r="E90" s="9">
        <v>144</v>
      </c>
      <c r="F90" s="9">
        <v>25</v>
      </c>
      <c r="G90" s="9">
        <v>0</v>
      </c>
      <c r="H90" s="10">
        <f t="shared" si="8"/>
        <v>174</v>
      </c>
      <c r="I90" s="10">
        <f t="shared" si="9"/>
        <v>269</v>
      </c>
      <c r="J90" s="8">
        <v>78.5</v>
      </c>
      <c r="K90" s="8">
        <v>98.9</v>
      </c>
    </row>
    <row r="91" spans="1:11" ht="18.95" customHeight="1" x14ac:dyDescent="0.15">
      <c r="A91" s="7">
        <v>6</v>
      </c>
      <c r="B91" s="8">
        <v>71.3</v>
      </c>
      <c r="C91" s="8">
        <v>84.6</v>
      </c>
      <c r="D91" s="9">
        <v>0</v>
      </c>
      <c r="E91" s="9">
        <v>224</v>
      </c>
      <c r="F91" s="9">
        <v>48</v>
      </c>
      <c r="G91" s="9">
        <v>16</v>
      </c>
      <c r="H91" s="10">
        <f t="shared" si="8"/>
        <v>288</v>
      </c>
      <c r="I91" s="10">
        <f t="shared" si="9"/>
        <v>528</v>
      </c>
      <c r="J91" s="8">
        <v>79.599999999999994</v>
      </c>
      <c r="K91" s="8">
        <v>95.2</v>
      </c>
    </row>
    <row r="92" spans="1:11" ht="18.95" customHeight="1" x14ac:dyDescent="0.15">
      <c r="A92" s="7">
        <v>7</v>
      </c>
      <c r="B92" s="8">
        <v>68.599999999999994</v>
      </c>
      <c r="C92" s="8">
        <v>85.3</v>
      </c>
      <c r="D92" s="9">
        <v>2</v>
      </c>
      <c r="E92" s="9">
        <v>188</v>
      </c>
      <c r="F92" s="9">
        <v>15</v>
      </c>
      <c r="G92" s="9">
        <v>2</v>
      </c>
      <c r="H92" s="10">
        <f t="shared" si="8"/>
        <v>207</v>
      </c>
      <c r="I92" s="10">
        <f t="shared" si="9"/>
        <v>273</v>
      </c>
      <c r="J92" s="8">
        <v>75.7</v>
      </c>
      <c r="K92" s="8">
        <v>98.4</v>
      </c>
    </row>
    <row r="93" spans="1:11" ht="18.95" customHeight="1" x14ac:dyDescent="0.15">
      <c r="A93" s="7">
        <v>8</v>
      </c>
      <c r="B93" s="8">
        <v>68.099999999999994</v>
      </c>
      <c r="C93" s="8">
        <v>83.3</v>
      </c>
      <c r="D93" s="9">
        <v>6</v>
      </c>
      <c r="E93" s="9">
        <v>136</v>
      </c>
      <c r="F93" s="9">
        <v>24</v>
      </c>
      <c r="G93" s="9">
        <v>7</v>
      </c>
      <c r="H93" s="10">
        <f t="shared" si="8"/>
        <v>173</v>
      </c>
      <c r="I93" s="10">
        <f t="shared" si="9"/>
        <v>338</v>
      </c>
      <c r="J93" s="8">
        <v>76.5</v>
      </c>
      <c r="K93" s="8">
        <v>94.6</v>
      </c>
    </row>
    <row r="94" spans="1:11" ht="18.95" customHeight="1" x14ac:dyDescent="0.15">
      <c r="A94" s="7">
        <v>9</v>
      </c>
      <c r="B94" s="8">
        <v>69.900000000000006</v>
      </c>
      <c r="C94" s="8">
        <v>83.8</v>
      </c>
      <c r="D94" s="9">
        <v>2</v>
      </c>
      <c r="E94" s="9">
        <v>220</v>
      </c>
      <c r="F94" s="9">
        <v>52</v>
      </c>
      <c r="G94" s="9">
        <v>8</v>
      </c>
      <c r="H94" s="10">
        <f t="shared" si="8"/>
        <v>282</v>
      </c>
      <c r="I94" s="10">
        <f t="shared" si="9"/>
        <v>476</v>
      </c>
      <c r="J94" s="8">
        <v>76</v>
      </c>
      <c r="K94" s="8">
        <v>97.4</v>
      </c>
    </row>
    <row r="95" spans="1:11" ht="18.95" customHeight="1" x14ac:dyDescent="0.15">
      <c r="A95" s="7">
        <v>10</v>
      </c>
      <c r="B95" s="8">
        <v>67.3</v>
      </c>
      <c r="C95" s="8">
        <v>83.5</v>
      </c>
      <c r="D95" s="9">
        <v>0</v>
      </c>
      <c r="E95" s="9">
        <v>222</v>
      </c>
      <c r="F95" s="9">
        <v>15</v>
      </c>
      <c r="G95" s="9">
        <v>3</v>
      </c>
      <c r="H95" s="10">
        <f t="shared" si="8"/>
        <v>240</v>
      </c>
      <c r="I95" s="10">
        <f t="shared" si="9"/>
        <v>297</v>
      </c>
      <c r="J95" s="8">
        <v>75.099999999999994</v>
      </c>
      <c r="K95" s="8">
        <v>99</v>
      </c>
    </row>
    <row r="96" spans="1:11" ht="18.95" customHeight="1" x14ac:dyDescent="0.15">
      <c r="A96" s="7">
        <v>11</v>
      </c>
      <c r="B96" s="8">
        <v>69.3</v>
      </c>
      <c r="C96" s="8">
        <v>82.6</v>
      </c>
      <c r="D96" s="9">
        <v>1</v>
      </c>
      <c r="E96" s="9">
        <v>202</v>
      </c>
      <c r="F96" s="9">
        <v>39</v>
      </c>
      <c r="G96" s="9">
        <v>0</v>
      </c>
      <c r="H96" s="10">
        <f t="shared" si="8"/>
        <v>242</v>
      </c>
      <c r="I96" s="10">
        <f t="shared" si="9"/>
        <v>329</v>
      </c>
      <c r="J96" s="8">
        <v>79.900000000000006</v>
      </c>
      <c r="K96" s="8">
        <v>96.6</v>
      </c>
    </row>
    <row r="97" spans="1:11" ht="18.95" customHeight="1" x14ac:dyDescent="0.15">
      <c r="A97" s="7">
        <v>12</v>
      </c>
      <c r="B97" s="8">
        <v>65.7</v>
      </c>
      <c r="C97" s="8">
        <v>81.8</v>
      </c>
      <c r="D97" s="9">
        <v>0</v>
      </c>
      <c r="E97" s="9">
        <v>154</v>
      </c>
      <c r="F97" s="9">
        <v>9</v>
      </c>
      <c r="G97" s="9">
        <v>0</v>
      </c>
      <c r="H97" s="10">
        <f t="shared" si="8"/>
        <v>163</v>
      </c>
      <c r="I97" s="10">
        <f t="shared" si="9"/>
        <v>181</v>
      </c>
      <c r="J97" s="8">
        <v>76.7</v>
      </c>
      <c r="K97" s="8">
        <v>99</v>
      </c>
    </row>
    <row r="98" spans="1:11" ht="18.95" customHeight="1" x14ac:dyDescent="0.15">
      <c r="A98" s="7">
        <v>1</v>
      </c>
      <c r="B98" s="8">
        <v>71</v>
      </c>
      <c r="C98" s="8">
        <v>85</v>
      </c>
      <c r="D98" s="9">
        <v>0</v>
      </c>
      <c r="E98" s="9">
        <v>257</v>
      </c>
      <c r="F98" s="9">
        <v>54</v>
      </c>
      <c r="G98" s="9">
        <v>1</v>
      </c>
      <c r="H98" s="10">
        <f t="shared" si="8"/>
        <v>312</v>
      </c>
      <c r="I98" s="10">
        <f t="shared" si="9"/>
        <v>429</v>
      </c>
      <c r="J98" s="8">
        <v>77.599999999999994</v>
      </c>
      <c r="K98" s="8">
        <v>97.6</v>
      </c>
    </row>
    <row r="99" spans="1:11" ht="18.95" customHeight="1" x14ac:dyDescent="0.15">
      <c r="A99" s="7">
        <v>2</v>
      </c>
      <c r="B99" s="8">
        <v>68</v>
      </c>
      <c r="C99" s="8">
        <v>84.6</v>
      </c>
      <c r="D99" s="9">
        <v>0</v>
      </c>
      <c r="E99" s="9">
        <v>216</v>
      </c>
      <c r="F99" s="9">
        <v>23</v>
      </c>
      <c r="G99" s="9">
        <v>1</v>
      </c>
      <c r="H99" s="10">
        <f t="shared" si="8"/>
        <v>240</v>
      </c>
      <c r="I99" s="10">
        <f t="shared" si="9"/>
        <v>295</v>
      </c>
      <c r="J99" s="8">
        <v>73.2</v>
      </c>
      <c r="K99" s="8">
        <v>94.1</v>
      </c>
    </row>
    <row r="100" spans="1:11" ht="18.95" customHeight="1" x14ac:dyDescent="0.15">
      <c r="A100" s="7">
        <v>3</v>
      </c>
      <c r="B100" s="8">
        <v>69.3</v>
      </c>
      <c r="C100" s="8">
        <v>84.1</v>
      </c>
      <c r="D100" s="9">
        <v>0</v>
      </c>
      <c r="E100" s="9">
        <v>206</v>
      </c>
      <c r="F100" s="9">
        <v>41</v>
      </c>
      <c r="G100" s="9">
        <v>0</v>
      </c>
      <c r="H100" s="10">
        <f t="shared" si="8"/>
        <v>247</v>
      </c>
      <c r="I100" s="10">
        <f t="shared" si="9"/>
        <v>329</v>
      </c>
      <c r="J100" s="8">
        <v>78.7</v>
      </c>
      <c r="K100" s="8">
        <v>97.7</v>
      </c>
    </row>
    <row r="101" spans="1:11" ht="18.95" customHeight="1" x14ac:dyDescent="0.15">
      <c r="A101" s="22" t="s">
        <v>17</v>
      </c>
      <c r="B101" s="11" t="s">
        <v>19</v>
      </c>
      <c r="C101" s="11" t="s">
        <v>18</v>
      </c>
      <c r="D101" s="10">
        <v>16</v>
      </c>
      <c r="E101" s="10">
        <v>2520</v>
      </c>
      <c r="F101" s="10">
        <v>429</v>
      </c>
      <c r="G101" s="10">
        <v>43</v>
      </c>
      <c r="H101" s="10">
        <f t="shared" si="8"/>
        <v>3008</v>
      </c>
      <c r="I101" s="10">
        <f t="shared" si="9"/>
        <v>4397</v>
      </c>
      <c r="J101" s="11" t="s">
        <v>20</v>
      </c>
      <c r="K101" s="11" t="s">
        <v>20</v>
      </c>
    </row>
    <row r="102" spans="1:11" ht="18.95" customHeight="1" x14ac:dyDescent="0.15">
      <c r="A102" s="23"/>
      <c r="B102" s="28">
        <v>69.7</v>
      </c>
      <c r="C102" s="30">
        <v>84.1</v>
      </c>
      <c r="D102" s="14">
        <v>0</v>
      </c>
      <c r="E102" s="14">
        <v>6.9</v>
      </c>
      <c r="F102" s="14">
        <v>1.2</v>
      </c>
      <c r="G102" s="14">
        <v>0.1</v>
      </c>
      <c r="H102" s="14">
        <f t="shared" si="8"/>
        <v>8.1999999999999993</v>
      </c>
      <c r="I102" s="14">
        <v>12</v>
      </c>
      <c r="J102" s="30">
        <v>83.7</v>
      </c>
      <c r="K102" s="30">
        <v>101.3</v>
      </c>
    </row>
    <row r="103" spans="1:11" ht="18.95" customHeight="1" x14ac:dyDescent="0.15">
      <c r="A103" s="24"/>
      <c r="B103" s="29"/>
      <c r="C103" s="31"/>
      <c r="D103" s="15" t="s">
        <v>22</v>
      </c>
      <c r="E103" s="15" t="s">
        <v>21</v>
      </c>
      <c r="F103" s="15" t="s">
        <v>21</v>
      </c>
      <c r="G103" s="15" t="s">
        <v>21</v>
      </c>
      <c r="H103" s="15" t="s">
        <v>21</v>
      </c>
      <c r="I103" s="15" t="s">
        <v>21</v>
      </c>
      <c r="J103" s="32"/>
      <c r="K103" s="32"/>
    </row>
    <row r="104" spans="1:11" ht="18.9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33" t="s">
        <v>27</v>
      </c>
      <c r="K104" s="33"/>
    </row>
  </sheetData>
  <mergeCells count="72">
    <mergeCell ref="A101:A103"/>
    <mergeCell ref="B102:B103"/>
    <mergeCell ref="C102:C103"/>
    <mergeCell ref="J102:J103"/>
    <mergeCell ref="K102:K103"/>
    <mergeCell ref="J104:K104"/>
    <mergeCell ref="A86:A88"/>
    <mergeCell ref="D86:I86"/>
    <mergeCell ref="D87:D88"/>
    <mergeCell ref="E87:E88"/>
    <mergeCell ref="F87:F88"/>
    <mergeCell ref="G87:G88"/>
    <mergeCell ref="H87:H88"/>
    <mergeCell ref="I87:I88"/>
    <mergeCell ref="A80:A82"/>
    <mergeCell ref="B81:B82"/>
    <mergeCell ref="C81:C82"/>
    <mergeCell ref="J81:J82"/>
    <mergeCell ref="K81:K82"/>
    <mergeCell ref="J83:K83"/>
    <mergeCell ref="A65:A67"/>
    <mergeCell ref="D65:I65"/>
    <mergeCell ref="D66:D67"/>
    <mergeCell ref="E66:E67"/>
    <mergeCell ref="F66:F67"/>
    <mergeCell ref="G66:G67"/>
    <mergeCell ref="H66:H67"/>
    <mergeCell ref="I66:I67"/>
    <mergeCell ref="A59:A61"/>
    <mergeCell ref="B60:B61"/>
    <mergeCell ref="C60:C61"/>
    <mergeCell ref="J60:J61"/>
    <mergeCell ref="K60:K61"/>
    <mergeCell ref="J62:K62"/>
    <mergeCell ref="J42:K42"/>
    <mergeCell ref="A44:A46"/>
    <mergeCell ref="D44:I44"/>
    <mergeCell ref="D45:D46"/>
    <mergeCell ref="E45:E46"/>
    <mergeCell ref="F45:F46"/>
    <mergeCell ref="G45:G46"/>
    <mergeCell ref="H45:H46"/>
    <mergeCell ref="I45:I46"/>
    <mergeCell ref="A38:A40"/>
    <mergeCell ref="B39:B40"/>
    <mergeCell ref="C39:C40"/>
    <mergeCell ref="J39:J40"/>
    <mergeCell ref="K39:K40"/>
    <mergeCell ref="J41:K41"/>
    <mergeCell ref="J21:K21"/>
    <mergeCell ref="A23:A25"/>
    <mergeCell ref="D23:I23"/>
    <mergeCell ref="D24:D25"/>
    <mergeCell ref="E24:E25"/>
    <mergeCell ref="F24:F25"/>
    <mergeCell ref="G24:G25"/>
    <mergeCell ref="H24:H25"/>
    <mergeCell ref="I24:I25"/>
    <mergeCell ref="A17:A19"/>
    <mergeCell ref="B18:B19"/>
    <mergeCell ref="C18:C19"/>
    <mergeCell ref="J18:J19"/>
    <mergeCell ref="K18:K19"/>
    <mergeCell ref="J20:K20"/>
    <mergeCell ref="A2:A4"/>
    <mergeCell ref="D2:I2"/>
    <mergeCell ref="D3:D4"/>
    <mergeCell ref="E3:E4"/>
    <mergeCell ref="F3:F4"/>
    <mergeCell ref="G3:G4"/>
    <mergeCell ref="H3:H4"/>
    <mergeCell ref="I3:I4"/>
  </mergeCells>
  <phoneticPr fontId="18"/>
  <pageMargins left="0.68" right="0.26" top="1.1200000000000001" bottom="0.32" header="0.62" footer="0.2"/>
  <pageSetup paperSize="9" fitToHeight="0" orientation="portrait" horizontalDpi="400" verticalDpi="400" r:id="rId1"/>
  <headerFooter>
    <oddHeader xml:space="preserve">&amp;C&amp;"ＭＳ Ｐゴシック,太字"&amp;20航空機騒音測定結果&amp;R&amp;"ＭＳ Ｐゴシック,太字"&amp;14   </oddHeader>
  </headerFooter>
  <rowBreaks count="2" manualBreakCount="2">
    <brk id="42" max="10" man="1"/>
    <brk id="8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</vt:lpstr>
      <vt:lpstr>'19'!Print_Area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岩国市企画部基地対策課</dc:creator>
  <cp:lastModifiedBy>山﨑　祐介</cp:lastModifiedBy>
  <cp:lastPrinted>2012-03-07T06:58:59Z</cp:lastPrinted>
  <dcterms:created xsi:type="dcterms:W3CDTF">2000-06-07T11:12:21Z</dcterms:created>
  <dcterms:modified xsi:type="dcterms:W3CDTF">2016-03-10T06:44:54Z</dcterms:modified>
</cp:coreProperties>
</file>