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16" sheetId="1" r:id="rId1"/>
  </sheets>
  <definedNames>
    <definedName name="_xlnm.Print_Area" localSheetId="0">'16'!$A$1:$K$42</definedName>
  </definedNames>
  <calcPr calcId="145621"/>
</workbook>
</file>

<file path=xl/calcChain.xml><?xml version="1.0" encoding="utf-8"?>
<calcChain xmlns="http://schemas.openxmlformats.org/spreadsheetml/2006/main">
  <c r="K39" i="1" l="1"/>
  <c r="J39" i="1"/>
  <c r="F39" i="1"/>
  <c r="E39" i="1"/>
  <c r="G38" i="1"/>
  <c r="G39" i="1" s="1"/>
  <c r="F38" i="1"/>
  <c r="E38" i="1"/>
  <c r="D38" i="1"/>
  <c r="D39" i="1" s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I38" i="1" s="1"/>
  <c r="I39" i="1" s="1"/>
  <c r="H26" i="1"/>
  <c r="H38" i="1" s="1"/>
  <c r="H39" i="1" s="1"/>
  <c r="K18" i="1"/>
  <c r="J18" i="1"/>
  <c r="G17" i="1"/>
  <c r="F17" i="1"/>
  <c r="E17" i="1"/>
  <c r="D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I17" i="1" s="1"/>
  <c r="H5" i="1"/>
  <c r="H17" i="1" s="1"/>
</calcChain>
</file>

<file path=xl/sharedStrings.xml><?xml version="1.0" encoding="utf-8"?>
<sst xmlns="http://schemas.openxmlformats.org/spreadsheetml/2006/main" count="64" uniqueCount="25">
  <si>
    <t>平成１6年度（川口町１丁目）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</si>
  <si>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</si>
  <si>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</si>
  <si>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</si>
  <si>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</si>
  <si>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</si>
  <si>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</si>
  <si>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</si>
  <si>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</si>
  <si>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</si>
  <si>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</si>
  <si>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</si>
  <si>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</si>
  <si>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</si>
  <si>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</si>
  <si>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</si>
  <si>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</si>
  <si>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</si>
  <si>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</si>
  <si>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</si>
  <si>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</si>
  <si>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</si>
  <si>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</si>
  <si>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年間測定日数365日</t>
    <rPh sb="0" eb="2">
      <t>ネンカン</t>
    </rPh>
    <rPh sb="2" eb="4">
      <t>ソクテイ</t>
    </rPh>
    <rPh sb="4" eb="6">
      <t>ニッスウ</t>
    </rPh>
    <rPh sb="9" eb="10">
      <t>ヒ</t>
    </rPh>
    <phoneticPr fontId="18"/>
  </si>
  <si>
    <t>平成１6年度（尾津町5丁目）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</si>
</sst>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4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/>
    <xf numFmtId="182" fontId="21" fillId="0" borderId="0" xfId="0" applyNumberFormat="1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/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80" fontId="21" fillId="0" borderId="21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180" fontId="21" fillId="0" borderId="20" xfId="0" applyNumberFormat="1" applyFont="1" applyBorder="1" applyAlignment="1" applyProtection="1">
      <protection locked="0"/>
    </xf>
    <xf numFmtId="180" fontId="21" fillId="0" borderId="0" xfId="0" applyNumberFormat="1" applyFont="1" applyAlignment="1" applyProtection="1">
      <protection locked="0"/>
    </xf>
    <xf numFmtId="0" fontId="21" fillId="0" borderId="13" xfId="0" applyFont="1" applyBorder="1" applyAlignment="1"/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2" fillId="0" borderId="18" xfId="0" applyNumberFormat="1" applyFont="1" applyBorder="1" applyAlignment="1">
      <alignment horizontal="right" vertical="center"/>
    </xf>
    <xf numFmtId="180" fontId="22" fillId="0" borderId="0" xfId="0" applyNumberFormat="1" applyFont="1" applyAlignment="1">
      <alignment horizontal="right" vertical="center"/>
    </xf>
    <xf numFmtId="180" fontId="22" fillId="0" borderId="22" xfId="0" applyNumberFormat="1" applyFont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="75" zoomScaleSheetLayoutView="75" workbookViewId="0">
      <selection activeCell="N20" sqref="N20"/>
    </sheetView>
  </sheetViews>
  <sheetFormatPr defaultRowHeight="13.5" x14ac:dyDescent="0.1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11" ht="19.5" customHeight="1" x14ac:dyDescent="0.1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8.95" customHeight="1" x14ac:dyDescent="0.15">
      <c r="A2" s="24" t="s">
        <v>1</v>
      </c>
      <c r="B2" s="4" t="s">
        <v>2</v>
      </c>
      <c r="C2" s="4" t="s">
        <v>3</v>
      </c>
      <c r="D2" s="28" t="s">
        <v>4</v>
      </c>
      <c r="E2" s="27"/>
      <c r="F2" s="27"/>
      <c r="G2" s="27"/>
      <c r="H2" s="27"/>
      <c r="I2" s="29"/>
      <c r="J2" s="4" t="s">
        <v>5</v>
      </c>
      <c r="K2" s="4" t="s">
        <v>5</v>
      </c>
    </row>
    <row r="3" spans="1:11" ht="18.95" customHeight="1" x14ac:dyDescent="0.15">
      <c r="A3" s="25"/>
      <c r="B3" s="5" t="s">
        <v>6</v>
      </c>
      <c r="C3" s="5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5" t="s">
        <v>14</v>
      </c>
      <c r="K3" s="5" t="s">
        <v>15</v>
      </c>
    </row>
    <row r="4" spans="1:11" ht="26.25" customHeight="1" x14ac:dyDescent="0.15">
      <c r="A4" s="26"/>
      <c r="B4" s="5"/>
      <c r="C4" s="6" t="s">
        <v>16</v>
      </c>
      <c r="D4" s="26"/>
      <c r="E4" s="26"/>
      <c r="F4" s="26"/>
      <c r="G4" s="26"/>
      <c r="H4" s="26"/>
      <c r="I4" s="26"/>
      <c r="J4" s="5" t="s">
        <v>6</v>
      </c>
      <c r="K4" s="5" t="s">
        <v>7</v>
      </c>
    </row>
    <row r="5" spans="1:11" ht="18.95" customHeight="1" x14ac:dyDescent="0.15">
      <c r="A5" s="7">
        <v>4</v>
      </c>
      <c r="B5" s="8">
        <v>79</v>
      </c>
      <c r="C5" s="8">
        <v>86.6</v>
      </c>
      <c r="D5" s="9">
        <v>40</v>
      </c>
      <c r="E5" s="9">
        <v>1776</v>
      </c>
      <c r="F5" s="9">
        <v>92</v>
      </c>
      <c r="G5" s="9">
        <v>6</v>
      </c>
      <c r="H5" s="10">
        <f t="shared" ref="H5:H16" si="0">SUM(D5:G5)</f>
        <v>1914</v>
      </c>
      <c r="I5" s="10">
        <f t="shared" ref="I5:I16" si="1">E5+(F5*3)+(G5*10)+(D5*10)</f>
        <v>2512</v>
      </c>
      <c r="J5" s="8">
        <v>90.6</v>
      </c>
      <c r="K5" s="8">
        <v>101.2</v>
      </c>
    </row>
    <row r="6" spans="1:11" ht="18.95" customHeight="1" x14ac:dyDescent="0.15">
      <c r="A6" s="7">
        <v>5</v>
      </c>
      <c r="B6" s="8">
        <v>76.3</v>
      </c>
      <c r="C6" s="8">
        <v>87.4</v>
      </c>
      <c r="D6" s="9">
        <v>17</v>
      </c>
      <c r="E6" s="9">
        <v>951</v>
      </c>
      <c r="F6" s="9">
        <v>54</v>
      </c>
      <c r="G6" s="9">
        <v>3</v>
      </c>
      <c r="H6" s="10">
        <f t="shared" si="0"/>
        <v>1025</v>
      </c>
      <c r="I6" s="10">
        <f t="shared" si="1"/>
        <v>1313</v>
      </c>
      <c r="J6" s="8">
        <v>94.4</v>
      </c>
      <c r="K6" s="8">
        <v>103.8</v>
      </c>
    </row>
    <row r="7" spans="1:11" ht="18.95" customHeight="1" x14ac:dyDescent="0.15">
      <c r="A7" s="7">
        <v>6</v>
      </c>
      <c r="B7" s="8">
        <v>78.7</v>
      </c>
      <c r="C7" s="8">
        <v>87</v>
      </c>
      <c r="D7" s="9">
        <v>22</v>
      </c>
      <c r="E7" s="9">
        <v>1551</v>
      </c>
      <c r="F7" s="9">
        <v>139</v>
      </c>
      <c r="G7" s="9">
        <v>6</v>
      </c>
      <c r="H7" s="10">
        <f t="shared" si="0"/>
        <v>1718</v>
      </c>
      <c r="I7" s="10">
        <f t="shared" si="1"/>
        <v>2248</v>
      </c>
      <c r="J7" s="8">
        <v>83.4</v>
      </c>
      <c r="K7" s="8">
        <v>100.4</v>
      </c>
    </row>
    <row r="8" spans="1:11" ht="18.95" customHeight="1" x14ac:dyDescent="0.15">
      <c r="A8" s="7">
        <v>7</v>
      </c>
      <c r="B8" s="8">
        <v>73.599999999999994</v>
      </c>
      <c r="C8" s="8">
        <v>85.6</v>
      </c>
      <c r="D8" s="9">
        <v>3</v>
      </c>
      <c r="E8" s="9">
        <v>763</v>
      </c>
      <c r="F8" s="9">
        <v>42</v>
      </c>
      <c r="G8" s="9">
        <v>1</v>
      </c>
      <c r="H8" s="10">
        <f t="shared" si="0"/>
        <v>809</v>
      </c>
      <c r="I8" s="10">
        <f t="shared" si="1"/>
        <v>929</v>
      </c>
      <c r="J8" s="8">
        <v>85.6</v>
      </c>
      <c r="K8" s="8">
        <v>99.3</v>
      </c>
    </row>
    <row r="9" spans="1:11" ht="18.95" customHeight="1" x14ac:dyDescent="0.15">
      <c r="A9" s="7">
        <v>8</v>
      </c>
      <c r="B9" s="8">
        <v>73.2</v>
      </c>
      <c r="C9" s="8">
        <v>83.9</v>
      </c>
      <c r="D9" s="9">
        <v>1</v>
      </c>
      <c r="E9" s="9">
        <v>1016</v>
      </c>
      <c r="F9" s="9">
        <v>85</v>
      </c>
      <c r="G9" s="9">
        <v>4</v>
      </c>
      <c r="H9" s="10">
        <f t="shared" si="0"/>
        <v>1106</v>
      </c>
      <c r="I9" s="10">
        <f t="shared" si="1"/>
        <v>1321</v>
      </c>
      <c r="J9" s="8">
        <v>83.9</v>
      </c>
      <c r="K9" s="8">
        <v>97.9</v>
      </c>
    </row>
    <row r="10" spans="1:11" ht="18.95" customHeight="1" x14ac:dyDescent="0.15">
      <c r="A10" s="7">
        <v>9</v>
      </c>
      <c r="B10" s="8">
        <v>76.7</v>
      </c>
      <c r="C10" s="8">
        <v>86.7</v>
      </c>
      <c r="D10" s="9">
        <v>8</v>
      </c>
      <c r="E10" s="9">
        <v>1082</v>
      </c>
      <c r="F10" s="9">
        <v>98</v>
      </c>
      <c r="G10" s="9">
        <v>8</v>
      </c>
      <c r="H10" s="10">
        <f t="shared" si="0"/>
        <v>1196</v>
      </c>
      <c r="I10" s="10">
        <f t="shared" si="1"/>
        <v>1536</v>
      </c>
      <c r="J10" s="8">
        <v>86.7</v>
      </c>
      <c r="K10" s="8">
        <v>100.7</v>
      </c>
    </row>
    <row r="11" spans="1:11" ht="18.95" customHeight="1" x14ac:dyDescent="0.15">
      <c r="A11" s="7">
        <v>10</v>
      </c>
      <c r="B11" s="8">
        <v>76.7</v>
      </c>
      <c r="C11" s="8">
        <v>88</v>
      </c>
      <c r="D11" s="9">
        <v>7</v>
      </c>
      <c r="E11" s="9">
        <v>873</v>
      </c>
      <c r="F11" s="9">
        <v>79</v>
      </c>
      <c r="G11" s="9">
        <v>3</v>
      </c>
      <c r="H11" s="10">
        <f t="shared" si="0"/>
        <v>962</v>
      </c>
      <c r="I11" s="10">
        <f t="shared" si="1"/>
        <v>1210</v>
      </c>
      <c r="J11" s="8">
        <v>88</v>
      </c>
      <c r="K11" s="8">
        <v>103.7</v>
      </c>
    </row>
    <row r="12" spans="1:11" ht="18.95" customHeight="1" x14ac:dyDescent="0.15">
      <c r="A12" s="7">
        <v>11</v>
      </c>
      <c r="B12" s="8">
        <v>80</v>
      </c>
      <c r="C12" s="8">
        <v>89.1</v>
      </c>
      <c r="D12" s="9">
        <v>35</v>
      </c>
      <c r="E12" s="9">
        <v>1340</v>
      </c>
      <c r="F12" s="9">
        <v>79</v>
      </c>
      <c r="G12" s="9">
        <v>2</v>
      </c>
      <c r="H12" s="10">
        <f t="shared" si="0"/>
        <v>1456</v>
      </c>
      <c r="I12" s="10">
        <f t="shared" si="1"/>
        <v>1947</v>
      </c>
      <c r="J12" s="8">
        <v>85.5</v>
      </c>
      <c r="K12" s="8">
        <v>100.4</v>
      </c>
    </row>
    <row r="13" spans="1:11" ht="18.95" customHeight="1" x14ac:dyDescent="0.15">
      <c r="A13" s="7">
        <v>12</v>
      </c>
      <c r="B13" s="8">
        <v>78.7</v>
      </c>
      <c r="C13" s="8">
        <v>88.3</v>
      </c>
      <c r="D13" s="9">
        <v>18</v>
      </c>
      <c r="E13" s="9">
        <v>1245</v>
      </c>
      <c r="F13" s="9">
        <v>80</v>
      </c>
      <c r="G13" s="9">
        <v>3</v>
      </c>
      <c r="H13" s="10">
        <f t="shared" si="0"/>
        <v>1346</v>
      </c>
      <c r="I13" s="10">
        <f t="shared" si="1"/>
        <v>1695</v>
      </c>
      <c r="J13" s="8">
        <v>82</v>
      </c>
      <c r="K13" s="8">
        <v>99.9</v>
      </c>
    </row>
    <row r="14" spans="1:11" ht="18.95" customHeight="1" x14ac:dyDescent="0.15">
      <c r="A14" s="7">
        <v>1</v>
      </c>
      <c r="B14" s="8">
        <v>79.5</v>
      </c>
      <c r="C14" s="8">
        <v>88.3</v>
      </c>
      <c r="D14" s="9">
        <v>22</v>
      </c>
      <c r="E14" s="9">
        <v>1475</v>
      </c>
      <c r="F14" s="9">
        <v>104</v>
      </c>
      <c r="G14" s="9">
        <v>5</v>
      </c>
      <c r="H14" s="10">
        <f t="shared" si="0"/>
        <v>1606</v>
      </c>
      <c r="I14" s="10">
        <f t="shared" si="1"/>
        <v>2057</v>
      </c>
      <c r="J14" s="8">
        <v>85.9</v>
      </c>
      <c r="K14" s="8">
        <v>106.2</v>
      </c>
    </row>
    <row r="15" spans="1:11" ht="18.95" customHeight="1" x14ac:dyDescent="0.15">
      <c r="A15" s="7">
        <v>2</v>
      </c>
      <c r="B15" s="8">
        <v>79.3</v>
      </c>
      <c r="C15" s="8">
        <v>87.7</v>
      </c>
      <c r="D15" s="9">
        <v>16</v>
      </c>
      <c r="E15" s="9">
        <v>1279</v>
      </c>
      <c r="F15" s="9">
        <v>184</v>
      </c>
      <c r="G15" s="9">
        <v>4</v>
      </c>
      <c r="H15" s="10">
        <f t="shared" si="0"/>
        <v>1483</v>
      </c>
      <c r="I15" s="10">
        <f t="shared" si="1"/>
        <v>2031</v>
      </c>
      <c r="J15" s="8">
        <v>83.7</v>
      </c>
      <c r="K15" s="8">
        <v>100</v>
      </c>
    </row>
    <row r="16" spans="1:11" ht="18.95" customHeight="1" x14ac:dyDescent="0.15">
      <c r="A16" s="7">
        <v>3</v>
      </c>
      <c r="B16" s="8">
        <v>80.5</v>
      </c>
      <c r="C16" s="8">
        <v>87.3</v>
      </c>
      <c r="D16" s="9">
        <v>17</v>
      </c>
      <c r="E16" s="9">
        <v>1873</v>
      </c>
      <c r="F16" s="9">
        <v>286</v>
      </c>
      <c r="G16" s="9">
        <v>34</v>
      </c>
      <c r="H16" s="10">
        <f t="shared" si="0"/>
        <v>2210</v>
      </c>
      <c r="I16" s="10">
        <f t="shared" si="1"/>
        <v>3241</v>
      </c>
      <c r="J16" s="8">
        <v>85.9</v>
      </c>
      <c r="K16" s="8">
        <v>99.8</v>
      </c>
    </row>
    <row r="17" spans="1:11" ht="18.95" customHeight="1" x14ac:dyDescent="0.15">
      <c r="A17" s="24" t="s">
        <v>17</v>
      </c>
      <c r="B17" s="11" t="s">
        <v>19</v>
      </c>
      <c r="C17" s="11" t="s">
        <v>18</v>
      </c>
      <c r="D17" s="10">
        <f t="shared" ref="D17:I17" si="2">SUM(D5:D16)</f>
        <v>206</v>
      </c>
      <c r="E17" s="10">
        <f t="shared" si="2"/>
        <v>15224</v>
      </c>
      <c r="F17" s="10">
        <f t="shared" si="2"/>
        <v>1322</v>
      </c>
      <c r="G17" s="10">
        <f t="shared" si="2"/>
        <v>79</v>
      </c>
      <c r="H17" s="10">
        <f t="shared" si="2"/>
        <v>16831</v>
      </c>
      <c r="I17" s="10">
        <f t="shared" si="2"/>
        <v>22040</v>
      </c>
      <c r="J17" s="11" t="s">
        <v>20</v>
      </c>
      <c r="K17" s="11" t="s">
        <v>20</v>
      </c>
    </row>
    <row r="18" spans="1:11" ht="18.95" customHeight="1" x14ac:dyDescent="0.15">
      <c r="A18" s="25"/>
      <c r="B18" s="30">
        <v>78.2</v>
      </c>
      <c r="C18" s="32">
        <v>87.3</v>
      </c>
      <c r="D18" s="10">
        <v>0.56438356164383563</v>
      </c>
      <c r="E18" s="10">
        <v>41.709589041095889</v>
      </c>
      <c r="F18" s="10">
        <v>3.6219178082191781</v>
      </c>
      <c r="G18" s="10">
        <v>0.21643835616438356</v>
      </c>
      <c r="H18" s="10">
        <v>46.112328767123287</v>
      </c>
      <c r="I18" s="10">
        <v>60.38356164383562</v>
      </c>
      <c r="J18" s="32">
        <f>MAX(J5:J16)</f>
        <v>94.4</v>
      </c>
      <c r="K18" s="32">
        <f>MAX(K5:K16)</f>
        <v>106.2</v>
      </c>
    </row>
    <row r="19" spans="1:11" ht="18.95" customHeight="1" x14ac:dyDescent="0.15">
      <c r="A19" s="26"/>
      <c r="B19" s="31"/>
      <c r="C19" s="33"/>
      <c r="D19" s="14" t="s">
        <v>22</v>
      </c>
      <c r="E19" s="14" t="s">
        <v>21</v>
      </c>
      <c r="F19" s="14" t="s">
        <v>21</v>
      </c>
      <c r="G19" s="14" t="s">
        <v>21</v>
      </c>
      <c r="H19" s="14" t="s">
        <v>21</v>
      </c>
      <c r="I19" s="14" t="s">
        <v>21</v>
      </c>
      <c r="J19" s="34"/>
      <c r="K19" s="34"/>
    </row>
    <row r="20" spans="1:11" ht="18.95" customHeight="1" x14ac:dyDescent="0.15">
      <c r="A20" s="3"/>
      <c r="B20" s="12"/>
      <c r="C20" s="13"/>
      <c r="D20" s="15"/>
      <c r="E20" s="15"/>
      <c r="F20" s="15"/>
      <c r="G20" s="15"/>
      <c r="H20" s="15"/>
      <c r="I20" s="15"/>
      <c r="J20" s="35" t="s">
        <v>23</v>
      </c>
      <c r="K20" s="35"/>
    </row>
    <row r="21" spans="1:11" ht="18.9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36"/>
      <c r="K21" s="36"/>
    </row>
    <row r="22" spans="1:11" ht="18.75" customHeight="1" x14ac:dyDescent="0.15">
      <c r="A22" s="1" t="s">
        <v>24</v>
      </c>
      <c r="B22" s="1"/>
      <c r="C22" s="1"/>
      <c r="D22" s="16"/>
      <c r="E22" s="16"/>
      <c r="F22" s="16"/>
      <c r="G22" s="16"/>
      <c r="H22" s="16"/>
      <c r="I22" s="16"/>
      <c r="J22" s="16"/>
      <c r="K22" s="16"/>
    </row>
    <row r="23" spans="1:11" ht="21" customHeight="1" x14ac:dyDescent="0.15">
      <c r="A23" s="24" t="s">
        <v>1</v>
      </c>
      <c r="B23" s="17" t="s">
        <v>2</v>
      </c>
      <c r="C23" s="17" t="s">
        <v>3</v>
      </c>
      <c r="D23" s="28" t="s">
        <v>4</v>
      </c>
      <c r="E23" s="27"/>
      <c r="F23" s="27"/>
      <c r="G23" s="27"/>
      <c r="H23" s="27"/>
      <c r="I23" s="29"/>
      <c r="J23" s="17" t="s">
        <v>5</v>
      </c>
      <c r="K23" s="17" t="s">
        <v>5</v>
      </c>
    </row>
    <row r="24" spans="1:11" ht="18.95" customHeight="1" x14ac:dyDescent="0.15">
      <c r="A24" s="25"/>
      <c r="B24" s="18" t="s">
        <v>6</v>
      </c>
      <c r="C24" s="18" t="s">
        <v>7</v>
      </c>
      <c r="D24" s="24" t="s">
        <v>8</v>
      </c>
      <c r="E24" s="24" t="s">
        <v>9</v>
      </c>
      <c r="F24" s="24" t="s">
        <v>10</v>
      </c>
      <c r="G24" s="24" t="s">
        <v>11</v>
      </c>
      <c r="H24" s="24" t="s">
        <v>12</v>
      </c>
      <c r="I24" s="24" t="s">
        <v>13</v>
      </c>
      <c r="J24" s="18" t="s">
        <v>14</v>
      </c>
      <c r="K24" s="18" t="s">
        <v>15</v>
      </c>
    </row>
    <row r="25" spans="1:11" ht="26.25" customHeight="1" x14ac:dyDescent="0.15">
      <c r="A25" s="26"/>
      <c r="B25" s="5"/>
      <c r="C25" s="6" t="s">
        <v>16</v>
      </c>
      <c r="D25" s="26"/>
      <c r="E25" s="26"/>
      <c r="F25" s="26"/>
      <c r="G25" s="26"/>
      <c r="H25" s="26"/>
      <c r="I25" s="26"/>
      <c r="J25" s="5" t="s">
        <v>6</v>
      </c>
      <c r="K25" s="5" t="s">
        <v>7</v>
      </c>
    </row>
    <row r="26" spans="1:11" ht="18.95" customHeight="1" x14ac:dyDescent="0.15">
      <c r="A26" s="7">
        <v>4</v>
      </c>
      <c r="B26" s="8">
        <v>80.5</v>
      </c>
      <c r="C26" s="19">
        <v>88.2</v>
      </c>
      <c r="D26" s="20">
        <v>54</v>
      </c>
      <c r="E26" s="9">
        <v>1532</v>
      </c>
      <c r="F26" s="9">
        <v>136</v>
      </c>
      <c r="G26" s="9">
        <v>3</v>
      </c>
      <c r="H26" s="10">
        <f t="shared" ref="H26:H37" si="3">SUM(D26:G26)</f>
        <v>1725</v>
      </c>
      <c r="I26" s="10">
        <f t="shared" ref="I26:I37" si="4">E26+(F26*3)+(G26*10)+(D26*10)</f>
        <v>2510</v>
      </c>
      <c r="J26" s="8">
        <v>93.5</v>
      </c>
      <c r="K26" s="8">
        <v>103.5</v>
      </c>
    </row>
    <row r="27" spans="1:11" ht="18.95" customHeight="1" x14ac:dyDescent="0.15">
      <c r="A27" s="7">
        <v>5</v>
      </c>
      <c r="B27" s="8">
        <v>75.7</v>
      </c>
      <c r="C27" s="19">
        <v>87.5</v>
      </c>
      <c r="D27" s="20">
        <v>7</v>
      </c>
      <c r="E27" s="9">
        <v>836</v>
      </c>
      <c r="F27" s="9">
        <v>32</v>
      </c>
      <c r="G27" s="9">
        <v>4</v>
      </c>
      <c r="H27" s="10">
        <f t="shared" si="3"/>
        <v>879</v>
      </c>
      <c r="I27" s="10">
        <f t="shared" si="4"/>
        <v>1042</v>
      </c>
      <c r="J27" s="8">
        <v>91.1</v>
      </c>
      <c r="K27" s="8">
        <v>102.6</v>
      </c>
    </row>
    <row r="28" spans="1:11" ht="18.95" customHeight="1" x14ac:dyDescent="0.15">
      <c r="A28" s="7">
        <v>6</v>
      </c>
      <c r="B28" s="8">
        <v>80.3</v>
      </c>
      <c r="C28" s="19">
        <v>87.5</v>
      </c>
      <c r="D28" s="20">
        <v>57</v>
      </c>
      <c r="E28" s="9">
        <v>1765</v>
      </c>
      <c r="F28" s="9">
        <v>96</v>
      </c>
      <c r="G28" s="9">
        <v>18</v>
      </c>
      <c r="H28" s="10">
        <f t="shared" si="3"/>
        <v>1936</v>
      </c>
      <c r="I28" s="10">
        <f t="shared" si="4"/>
        <v>2803</v>
      </c>
      <c r="J28" s="8">
        <v>87</v>
      </c>
      <c r="K28" s="8">
        <v>104.9</v>
      </c>
    </row>
    <row r="29" spans="1:11" ht="18.95" customHeight="1" x14ac:dyDescent="0.15">
      <c r="A29" s="7">
        <v>7</v>
      </c>
      <c r="B29" s="8">
        <v>78.7</v>
      </c>
      <c r="C29" s="19">
        <v>85.9</v>
      </c>
      <c r="D29" s="20">
        <v>102</v>
      </c>
      <c r="E29" s="9">
        <v>1289</v>
      </c>
      <c r="F29" s="9">
        <v>167</v>
      </c>
      <c r="G29" s="9">
        <v>25</v>
      </c>
      <c r="H29" s="10">
        <f t="shared" si="3"/>
        <v>1583</v>
      </c>
      <c r="I29" s="10">
        <f t="shared" si="4"/>
        <v>3060</v>
      </c>
      <c r="J29" s="8">
        <v>83.9</v>
      </c>
      <c r="K29" s="8">
        <v>101.5</v>
      </c>
    </row>
    <row r="30" spans="1:11" ht="18.95" customHeight="1" x14ac:dyDescent="0.15">
      <c r="A30" s="7">
        <v>8</v>
      </c>
      <c r="B30" s="8">
        <v>76</v>
      </c>
      <c r="C30" s="19">
        <v>86.3</v>
      </c>
      <c r="D30" s="20">
        <v>39</v>
      </c>
      <c r="E30" s="9">
        <v>886</v>
      </c>
      <c r="F30" s="9">
        <v>63</v>
      </c>
      <c r="G30" s="9">
        <v>4</v>
      </c>
      <c r="H30" s="10">
        <f t="shared" si="3"/>
        <v>992</v>
      </c>
      <c r="I30" s="10">
        <f t="shared" si="4"/>
        <v>1505</v>
      </c>
      <c r="J30" s="8">
        <v>86.3</v>
      </c>
      <c r="K30" s="8">
        <v>102.4</v>
      </c>
    </row>
    <row r="31" spans="1:11" ht="18.95" customHeight="1" x14ac:dyDescent="0.15">
      <c r="A31" s="7">
        <v>9</v>
      </c>
      <c r="B31" s="8">
        <v>78.8</v>
      </c>
      <c r="C31" s="19">
        <v>87.6</v>
      </c>
      <c r="D31" s="20">
        <v>13</v>
      </c>
      <c r="E31" s="9">
        <v>1085</v>
      </c>
      <c r="F31" s="9">
        <v>103</v>
      </c>
      <c r="G31" s="9">
        <v>35</v>
      </c>
      <c r="H31" s="10">
        <f t="shared" si="3"/>
        <v>1236</v>
      </c>
      <c r="I31" s="10">
        <f t="shared" si="4"/>
        <v>1874</v>
      </c>
      <c r="J31" s="8">
        <v>87.6</v>
      </c>
      <c r="K31" s="8">
        <v>107.5</v>
      </c>
    </row>
    <row r="32" spans="1:11" ht="18.95" customHeight="1" x14ac:dyDescent="0.15">
      <c r="A32" s="7">
        <v>10</v>
      </c>
      <c r="B32" s="8">
        <v>80.3</v>
      </c>
      <c r="C32" s="19">
        <v>88.9</v>
      </c>
      <c r="D32" s="20">
        <v>63</v>
      </c>
      <c r="E32" s="9">
        <v>1252</v>
      </c>
      <c r="F32" s="9">
        <v>109</v>
      </c>
      <c r="G32" s="9">
        <v>8</v>
      </c>
      <c r="H32" s="10">
        <f t="shared" si="3"/>
        <v>1432</v>
      </c>
      <c r="I32" s="10">
        <f t="shared" si="4"/>
        <v>2289</v>
      </c>
      <c r="J32" s="8">
        <v>88.9</v>
      </c>
      <c r="K32" s="8">
        <v>104.8</v>
      </c>
    </row>
    <row r="33" spans="1:11" ht="18.95" customHeight="1" x14ac:dyDescent="0.15">
      <c r="A33" s="7">
        <v>11</v>
      </c>
      <c r="B33" s="8">
        <v>81.900000000000006</v>
      </c>
      <c r="C33" s="19">
        <v>88.6</v>
      </c>
      <c r="D33" s="20">
        <v>70</v>
      </c>
      <c r="E33" s="9">
        <v>1760</v>
      </c>
      <c r="F33" s="9">
        <v>153</v>
      </c>
      <c r="G33" s="9">
        <v>9</v>
      </c>
      <c r="H33" s="10">
        <f t="shared" si="3"/>
        <v>1992</v>
      </c>
      <c r="I33" s="10">
        <f t="shared" si="4"/>
        <v>3009</v>
      </c>
      <c r="J33" s="8">
        <v>91.2</v>
      </c>
      <c r="K33" s="8">
        <v>106.3</v>
      </c>
    </row>
    <row r="34" spans="1:11" ht="18.95" customHeight="1" x14ac:dyDescent="0.15">
      <c r="A34" s="7">
        <v>12</v>
      </c>
      <c r="B34" s="8">
        <v>82.6</v>
      </c>
      <c r="C34" s="19">
        <v>89.3</v>
      </c>
      <c r="D34" s="20">
        <v>61</v>
      </c>
      <c r="E34" s="9">
        <v>2206</v>
      </c>
      <c r="F34" s="9">
        <v>196</v>
      </c>
      <c r="G34" s="9">
        <v>6</v>
      </c>
      <c r="H34" s="10">
        <f t="shared" si="3"/>
        <v>2469</v>
      </c>
      <c r="I34" s="10">
        <f t="shared" si="4"/>
        <v>3464</v>
      </c>
      <c r="J34" s="8">
        <v>90.2</v>
      </c>
      <c r="K34" s="8">
        <v>109.7</v>
      </c>
    </row>
    <row r="35" spans="1:11" ht="18.95" customHeight="1" x14ac:dyDescent="0.15">
      <c r="A35" s="7">
        <v>1</v>
      </c>
      <c r="B35" s="8">
        <v>80.400000000000006</v>
      </c>
      <c r="C35" s="19">
        <v>88.1</v>
      </c>
      <c r="D35" s="20">
        <v>20</v>
      </c>
      <c r="E35" s="9">
        <v>1850</v>
      </c>
      <c r="F35" s="9">
        <v>214</v>
      </c>
      <c r="G35" s="9">
        <v>1</v>
      </c>
      <c r="H35" s="10">
        <f t="shared" si="3"/>
        <v>2085</v>
      </c>
      <c r="I35" s="10">
        <f t="shared" si="4"/>
        <v>2702</v>
      </c>
      <c r="J35" s="8">
        <v>87.4</v>
      </c>
      <c r="K35" s="8">
        <v>106.3</v>
      </c>
    </row>
    <row r="36" spans="1:11" ht="18.95" customHeight="1" x14ac:dyDescent="0.15">
      <c r="A36" s="7">
        <v>2</v>
      </c>
      <c r="B36" s="8">
        <v>82.3</v>
      </c>
      <c r="C36" s="19">
        <v>88.7</v>
      </c>
      <c r="D36" s="20">
        <v>50</v>
      </c>
      <c r="E36" s="9">
        <v>1711</v>
      </c>
      <c r="F36" s="9">
        <v>269</v>
      </c>
      <c r="G36" s="9">
        <v>11</v>
      </c>
      <c r="H36" s="10">
        <f t="shared" si="3"/>
        <v>2041</v>
      </c>
      <c r="I36" s="10">
        <f t="shared" si="4"/>
        <v>3128</v>
      </c>
      <c r="J36" s="8">
        <v>90.3</v>
      </c>
      <c r="K36" s="8">
        <v>105.9</v>
      </c>
    </row>
    <row r="37" spans="1:11" ht="18.95" customHeight="1" x14ac:dyDescent="0.15">
      <c r="A37" s="7">
        <v>3</v>
      </c>
      <c r="B37" s="21">
        <v>81.5</v>
      </c>
      <c r="C37" s="22">
        <v>88.1</v>
      </c>
      <c r="D37" s="20">
        <v>15</v>
      </c>
      <c r="E37" s="9">
        <v>1840</v>
      </c>
      <c r="F37" s="9">
        <v>288</v>
      </c>
      <c r="G37" s="9">
        <v>38</v>
      </c>
      <c r="H37" s="10">
        <f t="shared" si="3"/>
        <v>2181</v>
      </c>
      <c r="I37" s="10">
        <f t="shared" si="4"/>
        <v>3234</v>
      </c>
      <c r="J37" s="21">
        <v>88.5</v>
      </c>
      <c r="K37" s="8">
        <v>107.3</v>
      </c>
    </row>
    <row r="38" spans="1:11" ht="18.95" customHeight="1" x14ac:dyDescent="0.15">
      <c r="A38" s="24" t="s">
        <v>17</v>
      </c>
      <c r="B38" s="23" t="s">
        <v>19</v>
      </c>
      <c r="C38" s="23" t="s">
        <v>18</v>
      </c>
      <c r="D38" s="10">
        <f t="shared" ref="D38:I38" si="5">SUM(D26:D37)</f>
        <v>551</v>
      </c>
      <c r="E38" s="10">
        <f t="shared" si="5"/>
        <v>18012</v>
      </c>
      <c r="F38" s="10">
        <f t="shared" si="5"/>
        <v>1826</v>
      </c>
      <c r="G38" s="10">
        <f t="shared" si="5"/>
        <v>162</v>
      </c>
      <c r="H38" s="10">
        <f t="shared" si="5"/>
        <v>20551</v>
      </c>
      <c r="I38" s="10">
        <f t="shared" si="5"/>
        <v>30620</v>
      </c>
      <c r="J38" s="23" t="s">
        <v>20</v>
      </c>
      <c r="K38" s="11" t="s">
        <v>20</v>
      </c>
    </row>
    <row r="39" spans="1:11" ht="18.95" customHeight="1" x14ac:dyDescent="0.15">
      <c r="A39" s="25"/>
      <c r="B39" s="30">
        <v>80.400000000000006</v>
      </c>
      <c r="C39" s="32">
        <v>88</v>
      </c>
      <c r="D39" s="10">
        <f t="shared" ref="D39:I39" si="6">D38/365</f>
        <v>1.5095890410958903</v>
      </c>
      <c r="E39" s="10">
        <f t="shared" si="6"/>
        <v>49.347945205479455</v>
      </c>
      <c r="F39" s="10">
        <f t="shared" si="6"/>
        <v>5.0027397260273974</v>
      </c>
      <c r="G39" s="10">
        <f t="shared" si="6"/>
        <v>0.44383561643835617</v>
      </c>
      <c r="H39" s="10">
        <f t="shared" si="6"/>
        <v>56.304109589041097</v>
      </c>
      <c r="I39" s="10">
        <f t="shared" si="6"/>
        <v>83.890410958904113</v>
      </c>
      <c r="J39" s="32">
        <f>MAX(J26:J37)</f>
        <v>93.5</v>
      </c>
      <c r="K39" s="32">
        <f>MAX(K26:K37)</f>
        <v>109.7</v>
      </c>
    </row>
    <row r="40" spans="1:11" ht="18.95" customHeight="1" x14ac:dyDescent="0.15">
      <c r="A40" s="26"/>
      <c r="B40" s="31"/>
      <c r="C40" s="33"/>
      <c r="D40" s="14" t="s">
        <v>22</v>
      </c>
      <c r="E40" s="14" t="s">
        <v>21</v>
      </c>
      <c r="F40" s="14" t="s">
        <v>21</v>
      </c>
      <c r="G40" s="14" t="s">
        <v>21</v>
      </c>
      <c r="H40" s="14" t="s">
        <v>21</v>
      </c>
      <c r="I40" s="14" t="s">
        <v>21</v>
      </c>
      <c r="J40" s="33"/>
      <c r="K40" s="33"/>
    </row>
    <row r="41" spans="1:11" ht="18.9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37" t="s">
        <v>23</v>
      </c>
      <c r="K41" s="37"/>
    </row>
    <row r="42" spans="1:11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29">
    <mergeCell ref="A38:A40"/>
    <mergeCell ref="B39:B40"/>
    <mergeCell ref="C39:C40"/>
    <mergeCell ref="J39:J40"/>
    <mergeCell ref="K39:K40"/>
    <mergeCell ref="J41:K41"/>
    <mergeCell ref="J21:K21"/>
    <mergeCell ref="A23:A25"/>
    <mergeCell ref="D23:I23"/>
    <mergeCell ref="D24:D25"/>
    <mergeCell ref="E24:E25"/>
    <mergeCell ref="F24:F25"/>
    <mergeCell ref="G24:G25"/>
    <mergeCell ref="H24:H25"/>
    <mergeCell ref="I24:I25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horizontalDpi="400" verticalDpi="400" r:id="rId1"/>
  <headerFooter>
    <oddHeader xml:space="preserve">&amp;L&amp;"ＭＳ Ｐゴシック,太字"&amp;20常時測定点（川口１丁目、尾津町５丁目）
　　　 航空機騒音測定結果&amp;R&amp;"ＭＳ Ｐゴシック,太字"&amp;14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2012-03-07T07:02:01Z</cp:lastPrinted>
  <dcterms:created xsi:type="dcterms:W3CDTF">2000-06-07T11:12:21Z</dcterms:created>
  <dcterms:modified xsi:type="dcterms:W3CDTF">2016-03-10T06:44:12Z</dcterms:modified>
</cp:coreProperties>
</file>