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030" windowWidth="19230" windowHeight="6075" tabRatio="764" activeTab="11"/>
  </bookViews>
  <sheets>
    <sheet name="H29.1.1" sheetId="36" r:id="rId1"/>
    <sheet name="H29.2.1" sheetId="37" r:id="rId2"/>
    <sheet name="H29.3.1" sheetId="38" r:id="rId3"/>
    <sheet name="H29.4.1" sheetId="39" r:id="rId4"/>
    <sheet name="H29.5.1" sheetId="40" r:id="rId5"/>
    <sheet name="H29.6.1" sheetId="41" r:id="rId6"/>
    <sheet name="H29.7.1" sheetId="42" r:id="rId7"/>
    <sheet name="H29.8.1" sheetId="43" r:id="rId8"/>
    <sheet name="H29.9.1" sheetId="44" r:id="rId9"/>
    <sheet name="H29.10.1" sheetId="45" r:id="rId10"/>
    <sheet name="H29.11.1" sheetId="46" r:id="rId11"/>
    <sheet name="H29.12.1" sheetId="47" r:id="rId12"/>
  </sheets>
  <definedNames>
    <definedName name="_xlnm.Print_Area" localSheetId="0">H29.1.1!$B$1:$L$38</definedName>
    <definedName name="_xlnm.Print_Area" localSheetId="9">H29.10.1!$B$1:$L$38</definedName>
    <definedName name="_xlnm.Print_Area" localSheetId="10">H29.11.1!$B$1:$L$38</definedName>
    <definedName name="_xlnm.Print_Area" localSheetId="11">H29.12.1!$B$1:$L$38</definedName>
    <definedName name="_xlnm.Print_Area" localSheetId="1">H29.2.1!$B$1:$L$38</definedName>
    <definedName name="_xlnm.Print_Area" localSheetId="2">H29.3.1!$B$1:$L$38</definedName>
    <definedName name="_xlnm.Print_Area" localSheetId="3">H29.4.1!$B$1:$L$38</definedName>
    <definedName name="_xlnm.Print_Area" localSheetId="4">H29.5.1!$B$1:$L$38</definedName>
    <definedName name="_xlnm.Print_Area" localSheetId="5">H29.6.1!$B$1:$L$38</definedName>
    <definedName name="_xlnm.Print_Area" localSheetId="6">H29.7.1!$B$1:$L$38</definedName>
    <definedName name="_xlnm.Print_Area" localSheetId="7">H29.8.1!$B$1:$L$38</definedName>
    <definedName name="_xlnm.Print_Area" localSheetId="8">H29.9.1!$B$1:$L$38</definedName>
  </definedNames>
  <calcPr calcId="145621"/>
</workbook>
</file>

<file path=xl/calcChain.xml><?xml version="1.0" encoding="utf-8"?>
<calcChain xmlns="http://schemas.openxmlformats.org/spreadsheetml/2006/main">
  <c r="D29" i="47" l="1"/>
  <c r="D29" i="46" l="1"/>
  <c r="D29" i="45" l="1"/>
  <c r="D29" i="44" l="1"/>
  <c r="D29" i="43" l="1"/>
  <c r="D29" i="42" l="1"/>
  <c r="K9" i="41"/>
  <c r="D29" i="41" l="1"/>
  <c r="D29" i="40" l="1"/>
  <c r="K9" i="40"/>
  <c r="D29" i="39" l="1"/>
  <c r="K9" i="39"/>
  <c r="D29" i="38" l="1"/>
  <c r="K9" i="38"/>
  <c r="D29" i="37" l="1"/>
  <c r="K9" i="37"/>
  <c r="D29" i="36" l="1"/>
  <c r="I10" i="36" l="1"/>
  <c r="K9" i="36"/>
  <c r="I9" i="36"/>
  <c r="I8" i="36"/>
  <c r="I7" i="36"/>
</calcChain>
</file>

<file path=xl/sharedStrings.xml><?xml version="1.0" encoding="utf-8"?>
<sst xmlns="http://schemas.openxmlformats.org/spreadsheetml/2006/main" count="744" uniqueCount="89">
  <si>
    <t xml:space="preserve">       情報統計課情報政策班（電話 29-5022）</t>
    <rPh sb="7" eb="9">
      <t>ジョウホウ</t>
    </rPh>
    <rPh sb="9" eb="11">
      <t>トウケイ</t>
    </rPh>
    <rPh sb="11" eb="12">
      <t>カ</t>
    </rPh>
    <rPh sb="12" eb="14">
      <t>ジョウホウ</t>
    </rPh>
    <rPh sb="14" eb="16">
      <t>セイサク</t>
    </rPh>
    <rPh sb="16" eb="17">
      <t>ハン</t>
    </rPh>
    <rPh sb="18" eb="20">
      <t>デンワ</t>
    </rPh>
    <phoneticPr fontId="2"/>
  </si>
  <si>
    <t>対 前 年 増 減</t>
  </si>
  <si>
    <t xml:space="preserve">人 口   </t>
  </si>
  <si>
    <t>男</t>
  </si>
  <si>
    <t>女</t>
  </si>
  <si>
    <t>計</t>
  </si>
  <si>
    <t>世 帯 数</t>
  </si>
  <si>
    <t>地   区   別</t>
  </si>
  <si>
    <t>人     口</t>
  </si>
  <si>
    <t>世 帯 数</t>
    <phoneticPr fontId="2"/>
  </si>
  <si>
    <t>人    口</t>
  </si>
  <si>
    <t>岩国出張所</t>
  </si>
  <si>
    <t>北河内出張所</t>
    <rPh sb="0" eb="1">
      <t>キタ</t>
    </rPh>
    <rPh sb="1" eb="3">
      <t>コウチ</t>
    </rPh>
    <phoneticPr fontId="2"/>
  </si>
  <si>
    <t>平田出張所</t>
  </si>
  <si>
    <t>南河内出張所</t>
    <rPh sb="0" eb="1">
      <t>ミナミ</t>
    </rPh>
    <rPh sb="1" eb="2">
      <t>カワ</t>
    </rPh>
    <phoneticPr fontId="2"/>
  </si>
  <si>
    <t>本庁</t>
  </si>
  <si>
    <t>師木野出張所</t>
    <rPh sb="0" eb="3">
      <t>シギノ</t>
    </rPh>
    <phoneticPr fontId="2"/>
  </si>
  <si>
    <t>装港出張所</t>
  </si>
  <si>
    <t>通津出張所</t>
    <rPh sb="0" eb="2">
      <t>ツヅ</t>
    </rPh>
    <phoneticPr fontId="2"/>
  </si>
  <si>
    <t>川下出張所</t>
  </si>
  <si>
    <t>由宇総合支所</t>
    <rPh sb="0" eb="2">
      <t>ユウ</t>
    </rPh>
    <rPh sb="2" eb="4">
      <t>ソウゴウ</t>
    </rPh>
    <rPh sb="4" eb="6">
      <t>シショ</t>
    </rPh>
    <phoneticPr fontId="2"/>
  </si>
  <si>
    <t>愛宕出張所</t>
  </si>
  <si>
    <t>玖珂総合支所</t>
    <rPh sb="0" eb="2">
      <t>クガ</t>
    </rPh>
    <rPh sb="2" eb="4">
      <t>ソウゴウ</t>
    </rPh>
    <rPh sb="4" eb="6">
      <t>シショ</t>
    </rPh>
    <phoneticPr fontId="2"/>
  </si>
  <si>
    <t>灘出張所</t>
  </si>
  <si>
    <t>柱島出張所</t>
  </si>
  <si>
    <t>周東総合支所</t>
    <rPh sb="0" eb="2">
      <t>シュウトウ</t>
    </rPh>
    <phoneticPr fontId="6"/>
  </si>
  <si>
    <t>小瀬出張所</t>
    <rPh sb="0" eb="2">
      <t>オゼ</t>
    </rPh>
    <phoneticPr fontId="2"/>
  </si>
  <si>
    <t>錦総合支所</t>
    <rPh sb="0" eb="1">
      <t>ニシキ</t>
    </rPh>
    <phoneticPr fontId="6"/>
  </si>
  <si>
    <t>藤河出張所</t>
    <rPh sb="0" eb="2">
      <t>フジカワ</t>
    </rPh>
    <phoneticPr fontId="2"/>
  </si>
  <si>
    <t>御庄出張所</t>
    <rPh sb="0" eb="2">
      <t>ミショウ</t>
    </rPh>
    <phoneticPr fontId="2"/>
  </si>
  <si>
    <t>美和総合支所</t>
    <rPh sb="0" eb="2">
      <t>ミワ</t>
    </rPh>
    <rPh sb="2" eb="4">
      <t>ソウゴウ</t>
    </rPh>
    <rPh sb="4" eb="6">
      <t>シショ</t>
    </rPh>
    <phoneticPr fontId="2"/>
  </si>
  <si>
    <t>国</t>
    <rPh sb="0" eb="1">
      <t>クニ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</si>
  <si>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</si>
  <si>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</si>
  <si>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</si>
  <si>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</si>
  <si>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</si>
  <si>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(k㎡）</t>
    <phoneticPr fontId="2"/>
  </si>
  <si>
    <t>国勢調査の
数値</t>
    <rPh sb="0" eb="2">
      <t>コクセイ</t>
    </rPh>
    <rPh sb="2" eb="4">
      <t>チョウサ</t>
    </rPh>
    <rPh sb="6" eb="8">
      <t>スウチ</t>
    </rPh>
    <phoneticPr fontId="2"/>
  </si>
  <si>
    <t>平成22年</t>
    <rPh sb="0" eb="2">
      <t>ヘイセイ</t>
    </rPh>
    <rPh sb="4" eb="5">
      <t>ネン</t>
    </rPh>
    <phoneticPr fontId="2"/>
  </si>
  <si>
    <t>地   区   別</t>
    <phoneticPr fontId="2"/>
  </si>
  <si>
    <t>合　計
Ａ　＋　Ｂ</t>
    <rPh sb="0" eb="1">
      <t>ゴウ</t>
    </rPh>
    <rPh sb="2" eb="3">
      <t>ケイ</t>
    </rPh>
    <phoneticPr fontId="2"/>
  </si>
  <si>
    <t>65歳以上人口</t>
    <phoneticPr fontId="2"/>
  </si>
  <si>
    <t>日  本  人
人  口
Ａ</t>
    <rPh sb="0" eb="1">
      <t>ヒ</t>
    </rPh>
    <rPh sb="3" eb="4">
      <t>ホン</t>
    </rPh>
    <rPh sb="6" eb="7">
      <t>ジン</t>
    </rPh>
    <rPh sb="8" eb="9">
      <t>ジン</t>
    </rPh>
    <rPh sb="11" eb="12">
      <t>クチ</t>
    </rPh>
    <phoneticPr fontId="2"/>
  </si>
  <si>
    <t>外　国　人
人　口
Ｂ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2"/>
  </si>
  <si>
    <t>本郷支所</t>
    <rPh sb="0" eb="2">
      <t>ホンゴウ</t>
    </rPh>
    <rPh sb="2" eb="4">
      <t>シショ</t>
    </rPh>
    <phoneticPr fontId="2"/>
  </si>
  <si>
    <t>美川支所</t>
    <rPh sb="0" eb="2">
      <t>ミカワ</t>
    </rPh>
    <phoneticPr fontId="6"/>
  </si>
  <si>
    <t>平成27年</t>
    <rPh sb="0" eb="2">
      <t>ヘイセイ</t>
    </rPh>
    <rPh sb="4" eb="5">
      <t>ネン</t>
    </rPh>
    <phoneticPr fontId="2"/>
  </si>
  <si>
    <t>面積　1)</t>
    <rPh sb="0" eb="2">
      <t>メンセキ</t>
    </rPh>
    <phoneticPr fontId="2"/>
  </si>
  <si>
    <t>県</t>
    <rPh sb="0" eb="1">
      <t>ケン</t>
    </rPh>
    <phoneticPr fontId="2"/>
  </si>
  <si>
    <t>市</t>
    <rPh sb="0" eb="1">
      <t>シ</t>
    </rPh>
    <phoneticPr fontId="2"/>
  </si>
  <si>
    <t>平成27年国勢調査の数値</t>
    <rPh sb="0" eb="2">
      <t>ヘイセイ</t>
    </rPh>
    <rPh sb="4" eb="5">
      <t>ネン</t>
    </rPh>
    <rPh sb="5" eb="7">
      <t>コクセイ</t>
    </rPh>
    <rPh sb="7" eb="9">
      <t>チョウサ</t>
    </rPh>
    <rPh sb="10" eb="12">
      <t>スウチ</t>
    </rPh>
    <phoneticPr fontId="2"/>
  </si>
  <si>
    <t>65歳以上の割合</t>
    <rPh sb="2" eb="3">
      <t>サイ</t>
    </rPh>
    <rPh sb="3" eb="5">
      <t>イジョウ</t>
    </rPh>
    <rPh sb="6" eb="8">
      <t>ワリアイ</t>
    </rPh>
    <phoneticPr fontId="2"/>
  </si>
  <si>
    <t>い わ く に の 人 口    平成29年１月</t>
    <rPh sb="17" eb="19">
      <t>ヘイセイ</t>
    </rPh>
    <rPh sb="21" eb="22">
      <t>ネン</t>
    </rPh>
    <rPh sb="23" eb="24">
      <t>ガツ</t>
    </rPh>
    <phoneticPr fontId="2"/>
  </si>
  <si>
    <t>平成29年１月１日現在</t>
    <rPh sb="4" eb="5">
      <t>ネン</t>
    </rPh>
    <rPh sb="6" eb="7">
      <t>ガツ</t>
    </rPh>
    <phoneticPr fontId="2"/>
  </si>
  <si>
    <t>３歳未満児人口</t>
    <rPh sb="1" eb="2">
      <t>サイ</t>
    </rPh>
    <rPh sb="2" eb="4">
      <t>ミマン</t>
    </rPh>
    <rPh sb="4" eb="5">
      <t>ジ</t>
    </rPh>
    <rPh sb="5" eb="7">
      <t>ジンコウ</t>
    </rPh>
    <phoneticPr fontId="2"/>
  </si>
  <si>
    <t>1)　国土地理院｢平成27年全国都道府県市区町村別面積調｣による平成27年10月1日現在の数値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</si>
  <si>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（※）外国人含む</t>
    <rPh sb="3" eb="5">
      <t>ガイコク</t>
    </rPh>
    <rPh sb="5" eb="6">
      <t>ジン</t>
    </rPh>
    <rPh sb="6" eb="7">
      <t>フク</t>
    </rPh>
    <phoneticPr fontId="2"/>
  </si>
  <si>
    <t>1) 65歳以上の人口／総人口</t>
    <phoneticPr fontId="2"/>
  </si>
  <si>
    <t>（※）日本人の世帯・人口</t>
    <rPh sb="3" eb="5">
      <t>ニホン</t>
    </rPh>
    <rPh sb="5" eb="6">
      <t>ジン</t>
    </rPh>
    <rPh sb="7" eb="9">
      <t>セタイ</t>
    </rPh>
    <rPh sb="10" eb="12">
      <t>ジンコウ</t>
    </rPh>
    <phoneticPr fontId="2"/>
  </si>
  <si>
    <t>高齢化率 1)</t>
    <rPh sb="0" eb="3">
      <t>コウレイカ</t>
    </rPh>
    <rPh sb="3" eb="4">
      <t>リツ</t>
    </rPh>
    <phoneticPr fontId="2"/>
  </si>
  <si>
    <t>い わ く に の 人 口    平成29年2月</t>
    <rPh sb="17" eb="19">
      <t>ヘイセイ</t>
    </rPh>
    <rPh sb="21" eb="22">
      <t>ネン</t>
    </rPh>
    <rPh sb="23" eb="24">
      <t>ガツ</t>
    </rPh>
    <phoneticPr fontId="2"/>
  </si>
  <si>
    <t>平成29年2月１日現在</t>
    <rPh sb="4" eb="5">
      <t>ネン</t>
    </rPh>
    <rPh sb="6" eb="7">
      <t>ガツ</t>
    </rPh>
    <phoneticPr fontId="2"/>
  </si>
  <si>
    <t>い わ く に の 人 口    平成29年3月</t>
    <rPh sb="17" eb="19">
      <t>ヘイセイ</t>
    </rPh>
    <rPh sb="21" eb="22">
      <t>ネン</t>
    </rPh>
    <rPh sb="23" eb="24">
      <t>ガツ</t>
    </rPh>
    <phoneticPr fontId="2"/>
  </si>
  <si>
    <t>平成29年3月１日現在</t>
    <rPh sb="4" eb="5">
      <t>ネン</t>
    </rPh>
    <rPh sb="6" eb="7">
      <t>ガツ</t>
    </rPh>
    <phoneticPr fontId="2"/>
  </si>
  <si>
    <t>1)　国土地理院｢平成28年全国都道府県市区町村別面積調｣による平成28年10月1日現在の数値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</si>
  <si>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い わ く に の 人 口    平成29年4月</t>
    <rPh sb="17" eb="19">
      <t>ヘイセイ</t>
    </rPh>
    <rPh sb="21" eb="22">
      <t>ネン</t>
    </rPh>
    <rPh sb="23" eb="24">
      <t>ガツ</t>
    </rPh>
    <phoneticPr fontId="2"/>
  </si>
  <si>
    <t>平成29年4月１日現在</t>
    <rPh sb="4" eb="5">
      <t>ネン</t>
    </rPh>
    <rPh sb="6" eb="7">
      <t>ガツ</t>
    </rPh>
    <phoneticPr fontId="2"/>
  </si>
  <si>
    <t>い わ く に の 人 口    平成29年5月</t>
    <rPh sb="17" eb="19">
      <t>ヘイセイ</t>
    </rPh>
    <rPh sb="21" eb="22">
      <t>ネン</t>
    </rPh>
    <rPh sb="23" eb="24">
      <t>ガツ</t>
    </rPh>
    <phoneticPr fontId="2"/>
  </si>
  <si>
    <t>平成29年5月１日現在</t>
    <rPh sb="4" eb="5">
      <t>ネン</t>
    </rPh>
    <rPh sb="6" eb="7">
      <t>ガツ</t>
    </rPh>
    <phoneticPr fontId="2"/>
  </si>
  <si>
    <t>い わ く に の 人 口    平成29年6月</t>
    <rPh sb="17" eb="19">
      <t>ヘイセイ</t>
    </rPh>
    <rPh sb="21" eb="22">
      <t>ネン</t>
    </rPh>
    <rPh sb="23" eb="24">
      <t>ガツ</t>
    </rPh>
    <phoneticPr fontId="2"/>
  </si>
  <si>
    <t>平成29年6月１日現在</t>
    <rPh sb="4" eb="5">
      <t>ネン</t>
    </rPh>
    <rPh sb="6" eb="7">
      <t>ガツ</t>
    </rPh>
    <phoneticPr fontId="2"/>
  </si>
  <si>
    <t>い わ く に の 人 口    平成29年7月</t>
    <rPh sb="17" eb="19">
      <t>ヘイセイ</t>
    </rPh>
    <rPh sb="21" eb="22">
      <t>ネン</t>
    </rPh>
    <rPh sb="23" eb="24">
      <t>ガツ</t>
    </rPh>
    <phoneticPr fontId="2"/>
  </si>
  <si>
    <t>平成29年7月１日現在</t>
    <rPh sb="4" eb="5">
      <t>ネン</t>
    </rPh>
    <rPh sb="6" eb="7">
      <t>ガツ</t>
    </rPh>
    <phoneticPr fontId="2"/>
  </si>
  <si>
    <t>い わ く に の 人 口    平成29年8月</t>
    <rPh sb="17" eb="19">
      <t>ヘイセイ</t>
    </rPh>
    <rPh sb="21" eb="22">
      <t>ネン</t>
    </rPh>
    <rPh sb="23" eb="24">
      <t>ガツ</t>
    </rPh>
    <phoneticPr fontId="2"/>
  </si>
  <si>
    <t>平成29年8月１日現在</t>
    <rPh sb="4" eb="5">
      <t>ネン</t>
    </rPh>
    <rPh sb="6" eb="7">
      <t>ガツ</t>
    </rPh>
    <phoneticPr fontId="2"/>
  </si>
  <si>
    <t>い わ く に の 人 口    平成29年9月</t>
    <rPh sb="17" eb="19">
      <t>ヘイセイ</t>
    </rPh>
    <rPh sb="21" eb="22">
      <t>ネン</t>
    </rPh>
    <rPh sb="23" eb="24">
      <t>ガツ</t>
    </rPh>
    <phoneticPr fontId="2"/>
  </si>
  <si>
    <t>平成29年9月１日現在</t>
    <rPh sb="4" eb="5">
      <t>ネン</t>
    </rPh>
    <rPh sb="6" eb="7">
      <t>ガツ</t>
    </rPh>
    <phoneticPr fontId="2"/>
  </si>
  <si>
    <t>い わ く に の 人 口    平成29年10月</t>
    <rPh sb="17" eb="19">
      <t>ヘイセイ</t>
    </rPh>
    <rPh sb="21" eb="22">
      <t>ネン</t>
    </rPh>
    <rPh sb="24" eb="25">
      <t>ガツ</t>
    </rPh>
    <phoneticPr fontId="2"/>
  </si>
  <si>
    <t>平成29年10月１日現在</t>
    <rPh sb="4" eb="5">
      <t>ネン</t>
    </rPh>
    <rPh sb="7" eb="8">
      <t>ガツ</t>
    </rPh>
    <phoneticPr fontId="2"/>
  </si>
  <si>
    <t>い わ く に の 人 口    平成29年11月</t>
    <rPh sb="17" eb="19">
      <t>ヘイセイ</t>
    </rPh>
    <rPh sb="21" eb="22">
      <t>ネン</t>
    </rPh>
    <rPh sb="24" eb="25">
      <t>ガツ</t>
    </rPh>
    <phoneticPr fontId="2"/>
  </si>
  <si>
    <t>平成29年11月１日現在</t>
    <rPh sb="4" eb="5">
      <t>ネン</t>
    </rPh>
    <rPh sb="7" eb="8">
      <t>ガツ</t>
    </rPh>
    <phoneticPr fontId="2"/>
  </si>
  <si>
    <t>い わ く に の 人 口    平成29年12月</t>
    <rPh sb="17" eb="19">
      <t>ヘイセイ</t>
    </rPh>
    <rPh sb="21" eb="22">
      <t>ネン</t>
    </rPh>
    <rPh sb="24" eb="25">
      <t>ガツ</t>
    </rPh>
    <phoneticPr fontId="2"/>
  </si>
  <si>
    <t>平成29年12月１日現在</t>
    <rPh sb="4" eb="5">
      <t>ネン</t>
    </rPh>
    <rPh sb="7" eb="8">
      <t>ガツ</t>
    </rPh>
    <phoneticPr fontId="2"/>
  </si>
  <si>
    <t>地   区   別</t>
    <phoneticPr fontId="2"/>
  </si>
  <si>
    <t>世 帯 数</t>
    <phoneticPr fontId="2"/>
  </si>
  <si>
    <t>65歳以上人口</t>
    <phoneticPr fontId="2"/>
  </si>
  <si>
    <t>1) 65歳以上の人口／総人口</t>
    <phoneticPr fontId="2"/>
  </si>
  <si>
    <t>(k㎡）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</si>
</sst>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);\(#,##0\)"/>
    <numFmt numFmtId="177" formatCode="#,##0_ "/>
    <numFmt numFmtId="178" formatCode="#,##0;&quot;△ &quot;#,##0"/>
    <numFmt numFmtId="179" formatCode="#,##0_ ;[Red]\-#,##0\ "/>
    <numFmt numFmtId="180" formatCode="0.00_ "/>
    <numFmt numFmtId="181" formatCode="0.0%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179" fontId="5" fillId="0" borderId="0" xfId="0" applyNumberFormat="1" applyFont="1">
      <alignment vertical="center"/>
    </xf>
    <xf numFmtId="0" fontId="7" fillId="0" borderId="0" xfId="0" applyFont="1">
      <alignment vertical="center"/>
    </xf>
    <xf numFmtId="177" fontId="5" fillId="0" borderId="0" xfId="0" applyNumberFormat="1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81" fontId="5" fillId="0" borderId="9" xfId="0" applyNumberFormat="1" applyFont="1" applyBorder="1" applyAlignment="1">
      <alignment vertical="center"/>
    </xf>
    <xf numFmtId="181" fontId="5" fillId="2" borderId="0" xfId="0" applyNumberFormat="1" applyFont="1" applyFill="1" applyBorder="1" applyAlignment="1">
      <alignment vertical="center"/>
    </xf>
    <xf numFmtId="181" fontId="5" fillId="0" borderId="0" xfId="0" applyNumberFormat="1" applyFont="1" applyBorder="1" applyAlignment="1">
      <alignment vertical="center"/>
    </xf>
    <xf numFmtId="181" fontId="5" fillId="0" borderId="5" xfId="0" applyNumberFormat="1" applyFont="1" applyBorder="1" applyAlignment="1">
      <alignment vertical="center"/>
    </xf>
    <xf numFmtId="181" fontId="5" fillId="2" borderId="13" xfId="0" applyNumberFormat="1" applyFont="1" applyFill="1" applyBorder="1" applyAlignment="1">
      <alignment vertical="center"/>
    </xf>
    <xf numFmtId="181" fontId="5" fillId="2" borderId="0" xfId="0" applyNumberFormat="1" applyFont="1" applyFill="1" applyBorder="1" applyAlignment="1">
      <alignment horizontal="center" vertical="center"/>
    </xf>
    <xf numFmtId="181" fontId="5" fillId="0" borderId="0" xfId="0" applyNumberFormat="1" applyFont="1" applyBorder="1" applyAlignment="1">
      <alignment horizontal="right" vertical="center"/>
    </xf>
    <xf numFmtId="38" fontId="7" fillId="0" borderId="0" xfId="1" applyFont="1" applyBorder="1" applyAlignment="1">
      <alignment vertical="center"/>
    </xf>
    <xf numFmtId="181" fontId="7" fillId="0" borderId="0" xfId="1" applyNumberFormat="1" applyFont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8" fontId="5" fillId="0" borderId="8" xfId="1" applyFont="1" applyBorder="1">
      <alignment vertical="center"/>
    </xf>
    <xf numFmtId="38" fontId="5" fillId="0" borderId="9" xfId="1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38" fontId="5" fillId="0" borderId="8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180" fontId="5" fillId="0" borderId="7" xfId="0" applyNumberFormat="1" applyFont="1" applyBorder="1" applyAlignment="1">
      <alignment vertical="center"/>
    </xf>
    <xf numFmtId="180" fontId="5" fillId="0" borderId="6" xfId="0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8" fontId="5" fillId="0" borderId="9" xfId="1" applyFont="1" applyBorder="1" applyAlignment="1">
      <alignment vertical="center"/>
    </xf>
    <xf numFmtId="38" fontId="5" fillId="0" borderId="5" xfId="1" applyFont="1" applyBorder="1" applyAlignment="1">
      <alignment horizontal="right" vertical="center"/>
    </xf>
    <xf numFmtId="181" fontId="5" fillId="0" borderId="8" xfId="0" applyNumberFormat="1" applyFont="1" applyBorder="1" applyAlignment="1">
      <alignment horizontal="right" vertical="center"/>
    </xf>
    <xf numFmtId="181" fontId="5" fillId="0" borderId="9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5" fillId="2" borderId="8" xfId="1" applyFont="1" applyFill="1" applyBorder="1" applyAlignment="1">
      <alignment vertical="center"/>
    </xf>
    <xf numFmtId="38" fontId="5" fillId="2" borderId="9" xfId="1" applyFont="1" applyFill="1" applyBorder="1" applyAlignment="1">
      <alignment vertical="center"/>
    </xf>
    <xf numFmtId="181" fontId="5" fillId="2" borderId="8" xfId="1" applyNumberFormat="1" applyFont="1" applyFill="1" applyBorder="1" applyAlignment="1">
      <alignment horizontal="right" vertical="center"/>
    </xf>
    <xf numFmtId="181" fontId="5" fillId="2" borderId="13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5" fillId="2" borderId="16" xfId="1" applyFont="1" applyFill="1" applyBorder="1" applyAlignment="1">
      <alignment horizontal="right" vertical="center"/>
    </xf>
    <xf numFmtId="38" fontId="5" fillId="2" borderId="10" xfId="1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38" fontId="5" fillId="0" borderId="8" xfId="1" applyFont="1" applyFill="1" applyBorder="1" applyAlignment="1">
      <alignment horizontal="distributed" vertical="center"/>
    </xf>
    <xf numFmtId="38" fontId="5" fillId="0" borderId="9" xfId="1" applyFont="1" applyFill="1" applyBorder="1" applyAlignment="1">
      <alignment horizontal="distributed" vertical="center"/>
    </xf>
    <xf numFmtId="38" fontId="5" fillId="0" borderId="8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5" fillId="0" borderId="8" xfId="1" applyFont="1" applyBorder="1" applyAlignment="1">
      <alignment horizontal="distributed" vertical="center"/>
    </xf>
    <xf numFmtId="38" fontId="5" fillId="0" borderId="13" xfId="1" applyFont="1" applyBorder="1" applyAlignment="1">
      <alignment horizontal="distributed" vertical="center"/>
    </xf>
    <xf numFmtId="38" fontId="5" fillId="0" borderId="9" xfId="1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178" fontId="5" fillId="0" borderId="5" xfId="1" applyNumberFormat="1" applyFont="1" applyFill="1" applyBorder="1" applyAlignment="1">
      <alignment vertical="center"/>
    </xf>
    <xf numFmtId="176" fontId="5" fillId="0" borderId="8" xfId="1" applyNumberFormat="1" applyFont="1" applyBorder="1" applyAlignment="1">
      <alignment vertical="center"/>
    </xf>
    <xf numFmtId="176" fontId="5" fillId="0" borderId="13" xfId="1" applyNumberFormat="1" applyFont="1" applyBorder="1" applyAlignment="1">
      <alignment vertical="center"/>
    </xf>
    <xf numFmtId="176" fontId="5" fillId="0" borderId="9" xfId="1" applyNumberFormat="1" applyFont="1" applyBorder="1" applyAlignment="1">
      <alignment vertical="center"/>
    </xf>
    <xf numFmtId="177" fontId="5" fillId="0" borderId="8" xfId="1" applyNumberFormat="1" applyFont="1" applyFill="1" applyBorder="1" applyAlignment="1">
      <alignment vertical="center"/>
    </xf>
    <xf numFmtId="177" fontId="5" fillId="0" borderId="9" xfId="1" applyNumberFormat="1" applyFont="1" applyFill="1" applyBorder="1" applyAlignment="1">
      <alignment vertical="center"/>
    </xf>
    <xf numFmtId="177" fontId="5" fillId="3" borderId="8" xfId="1" applyNumberFormat="1" applyFont="1" applyFill="1" applyBorder="1" applyAlignment="1">
      <alignment vertical="center"/>
    </xf>
    <xf numFmtId="177" fontId="5" fillId="3" borderId="13" xfId="1" applyNumberFormat="1" applyFont="1" applyFill="1" applyBorder="1" applyAlignment="1">
      <alignment vertical="center"/>
    </xf>
    <xf numFmtId="177" fontId="5" fillId="0" borderId="8" xfId="1" applyNumberFormat="1" applyFont="1" applyBorder="1" applyAlignment="1">
      <alignment vertical="center"/>
    </xf>
    <xf numFmtId="177" fontId="5" fillId="0" borderId="9" xfId="1" applyNumberFormat="1" applyFont="1" applyBorder="1" applyAlignment="1">
      <alignment vertical="center"/>
    </xf>
    <xf numFmtId="0" fontId="5" fillId="0" borderId="20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7" fillId="0" borderId="26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2" xfId="0" applyFont="1" applyBorder="1" applyAlignment="1">
      <alignment horizontal="left" vertical="top"/>
    </xf>
    <xf numFmtId="0" fontId="8" fillId="0" borderId="1" xfId="0" applyFont="1" applyBorder="1" applyAlignment="1">
      <alignment horizontal="center" wrapText="1" shrinkToFit="1"/>
    </xf>
    <xf numFmtId="0" fontId="8" fillId="0" borderId="11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8" fillId="0" borderId="3" xfId="0" applyFont="1" applyBorder="1" applyAlignment="1">
      <alignment horizontal="center" shrinkToFit="1"/>
    </xf>
    <xf numFmtId="0" fontId="8" fillId="0" borderId="12" xfId="0" applyFont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>
      <selection activeCell="C6" sqref="C6"/>
    </sheetView>
  </sheetViews>
  <sheetFormatPr defaultRowHeight="13.5"/>
  <cols>
    <col min="1" max="1" width="3.75" style="1" customWidth="1"/>
    <col min="2" max="2" width="4.375" style="1" customWidth="1"/>
    <col min="3" max="3" width="8.625" style="1" customWidth="1"/>
    <col min="4" max="4" width="1.625" style="1" customWidth="1"/>
    <col min="5" max="5" width="11.25" style="1" customWidth="1"/>
    <col min="6" max="6" width="3.375" style="1" customWidth="1"/>
    <col min="7" max="7" width="9.875" style="1" customWidth="1"/>
    <col min="8" max="8" width="6.25" style="1" customWidth="1"/>
    <col min="9" max="9" width="8.25" style="1" customWidth="1"/>
    <col min="10" max="10" width="7.625" style="1" customWidth="1"/>
    <col min="11" max="11" width="3.625" style="1" customWidth="1"/>
    <col min="12" max="12" width="12" style="1" customWidth="1"/>
    <col min="13" max="13" width="9" style="1"/>
    <col min="14" max="14" width="9.5" style="1" bestFit="1" customWidth="1"/>
    <col min="15" max="16384" width="9" style="1"/>
  </cols>
  <sheetData>
    <row r="1" spans="2:16" ht="29.25" customHeight="1">
      <c r="B1" s="117" t="s">
        <v>53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3" spans="2:16">
      <c r="B3" s="2"/>
      <c r="C3" s="2"/>
      <c r="D3" s="2"/>
      <c r="E3" s="2"/>
      <c r="F3" s="2"/>
      <c r="G3" s="2"/>
      <c r="H3" s="2"/>
      <c r="I3" s="2"/>
      <c r="L3" s="3" t="s">
        <v>0</v>
      </c>
    </row>
    <row r="4" spans="2:16" ht="16.5" customHeight="1">
      <c r="B4" s="119" t="s">
        <v>54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2:16" ht="19.5" customHeight="1">
      <c r="B5" s="4"/>
      <c r="C5" s="5"/>
      <c r="D5" s="120" t="s">
        <v>43</v>
      </c>
      <c r="E5" s="121"/>
      <c r="F5" s="122"/>
      <c r="G5" s="120" t="s">
        <v>44</v>
      </c>
      <c r="H5" s="122"/>
      <c r="I5" s="126" t="s">
        <v>41</v>
      </c>
      <c r="J5" s="127"/>
      <c r="K5" s="65" t="s">
        <v>1</v>
      </c>
      <c r="L5" s="59"/>
    </row>
    <row r="6" spans="2:16" ht="19.5" customHeight="1">
      <c r="B6" s="6"/>
      <c r="C6" s="7"/>
      <c r="D6" s="123"/>
      <c r="E6" s="124"/>
      <c r="F6" s="125"/>
      <c r="G6" s="123"/>
      <c r="H6" s="125"/>
      <c r="I6" s="128"/>
      <c r="J6" s="129"/>
      <c r="K6" s="66"/>
      <c r="L6" s="67"/>
    </row>
    <row r="7" spans="2:16" ht="19.5" customHeight="1">
      <c r="B7" s="108" t="s">
        <v>2</v>
      </c>
      <c r="C7" s="8" t="s">
        <v>3</v>
      </c>
      <c r="D7" s="99">
        <v>65008</v>
      </c>
      <c r="E7" s="100"/>
      <c r="F7" s="101"/>
      <c r="G7" s="106">
        <v>642</v>
      </c>
      <c r="H7" s="107"/>
      <c r="I7" s="104">
        <f>D7+G7</f>
        <v>65650</v>
      </c>
      <c r="J7" s="105"/>
      <c r="K7" s="98">
        <v>-675</v>
      </c>
      <c r="L7" s="98"/>
    </row>
    <row r="8" spans="2:16" ht="19.5" customHeight="1">
      <c r="B8" s="109"/>
      <c r="C8" s="8" t="s">
        <v>4</v>
      </c>
      <c r="D8" s="99">
        <v>71703</v>
      </c>
      <c r="E8" s="100"/>
      <c r="F8" s="101"/>
      <c r="G8" s="106">
        <v>1025</v>
      </c>
      <c r="H8" s="107"/>
      <c r="I8" s="104">
        <f>D8+G8</f>
        <v>72728</v>
      </c>
      <c r="J8" s="105"/>
      <c r="K8" s="98">
        <v>-913</v>
      </c>
      <c r="L8" s="98"/>
    </row>
    <row r="9" spans="2:16" ht="19.5" customHeight="1">
      <c r="B9" s="110"/>
      <c r="C9" s="8" t="s">
        <v>5</v>
      </c>
      <c r="D9" s="99">
        <v>136711</v>
      </c>
      <c r="E9" s="100"/>
      <c r="F9" s="101"/>
      <c r="G9" s="106">
        <v>1667</v>
      </c>
      <c r="H9" s="107"/>
      <c r="I9" s="104">
        <f>D9+G9</f>
        <v>138378</v>
      </c>
      <c r="J9" s="105"/>
      <c r="K9" s="98">
        <f>SUM(K7:L8)</f>
        <v>-1588</v>
      </c>
      <c r="L9" s="98"/>
    </row>
    <row r="10" spans="2:16" ht="19.5" customHeight="1">
      <c r="B10" s="60" t="s">
        <v>6</v>
      </c>
      <c r="C10" s="57"/>
      <c r="D10" s="99">
        <v>65328</v>
      </c>
      <c r="E10" s="100"/>
      <c r="F10" s="101"/>
      <c r="G10" s="102">
        <v>887</v>
      </c>
      <c r="H10" s="103"/>
      <c r="I10" s="104">
        <f>D10+G10</f>
        <v>66215</v>
      </c>
      <c r="J10" s="105"/>
      <c r="K10" s="98">
        <v>-187</v>
      </c>
      <c r="L10" s="98"/>
    </row>
    <row r="11" spans="2:16" ht="10.5" customHeight="1"/>
    <row r="12" spans="2:16" ht="19.5" customHeight="1">
      <c r="B12" s="60" t="s">
        <v>40</v>
      </c>
      <c r="C12" s="56"/>
      <c r="D12" s="57"/>
      <c r="E12" s="8" t="s">
        <v>6</v>
      </c>
      <c r="F12" s="60" t="s">
        <v>8</v>
      </c>
      <c r="G12" s="57"/>
      <c r="H12" s="97" t="s">
        <v>7</v>
      </c>
      <c r="I12" s="97"/>
      <c r="J12" s="97" t="s">
        <v>9</v>
      </c>
      <c r="K12" s="97"/>
      <c r="L12" s="8" t="s">
        <v>10</v>
      </c>
      <c r="N12"/>
      <c r="O12"/>
      <c r="P12"/>
    </row>
    <row r="13" spans="2:16" ht="20.25" customHeight="1">
      <c r="B13" s="96" t="s">
        <v>11</v>
      </c>
      <c r="C13" s="96"/>
      <c r="D13" s="96"/>
      <c r="E13" s="32">
        <v>5256</v>
      </c>
      <c r="F13" s="32"/>
      <c r="G13" s="33">
        <v>11128</v>
      </c>
      <c r="H13" s="87" t="s">
        <v>12</v>
      </c>
      <c r="I13" s="89"/>
      <c r="J13" s="85">
        <v>653</v>
      </c>
      <c r="K13" s="86"/>
      <c r="L13" s="33">
        <v>1308</v>
      </c>
      <c r="N13"/>
    </row>
    <row r="14" spans="2:16" ht="20.25" customHeight="1">
      <c r="B14" s="96" t="s">
        <v>13</v>
      </c>
      <c r="C14" s="96"/>
      <c r="D14" s="96"/>
      <c r="E14" s="32">
        <v>4624</v>
      </c>
      <c r="F14" s="32"/>
      <c r="G14" s="33">
        <v>10420</v>
      </c>
      <c r="H14" s="87" t="s">
        <v>14</v>
      </c>
      <c r="I14" s="89"/>
      <c r="J14" s="85">
        <v>657</v>
      </c>
      <c r="K14" s="86"/>
      <c r="L14" s="33">
        <v>1379</v>
      </c>
      <c r="N14"/>
    </row>
    <row r="15" spans="2:16" ht="20.25" customHeight="1">
      <c r="B15" s="93" t="s">
        <v>15</v>
      </c>
      <c r="C15" s="94"/>
      <c r="D15" s="95"/>
      <c r="E15" s="32">
        <v>12514</v>
      </c>
      <c r="F15" s="32"/>
      <c r="G15" s="33">
        <v>25110</v>
      </c>
      <c r="H15" s="87" t="s">
        <v>16</v>
      </c>
      <c r="I15" s="89"/>
      <c r="J15" s="85">
        <v>311</v>
      </c>
      <c r="K15" s="86"/>
      <c r="L15" s="33">
        <v>587</v>
      </c>
      <c r="M15" s="2"/>
      <c r="N15"/>
    </row>
    <row r="16" spans="2:16" ht="20.25" customHeight="1">
      <c r="B16" s="90" t="s">
        <v>17</v>
      </c>
      <c r="C16" s="91"/>
      <c r="D16" s="92"/>
      <c r="E16" s="32">
        <v>961</v>
      </c>
      <c r="F16" s="32"/>
      <c r="G16" s="33">
        <v>1886</v>
      </c>
      <c r="H16" s="87" t="s">
        <v>18</v>
      </c>
      <c r="I16" s="89"/>
      <c r="J16" s="85">
        <v>2138</v>
      </c>
      <c r="K16" s="86"/>
      <c r="L16" s="33">
        <v>4714</v>
      </c>
      <c r="M16" s="17"/>
      <c r="N16"/>
    </row>
    <row r="17" spans="2:14" ht="20.25" customHeight="1">
      <c r="B17" s="90" t="s">
        <v>19</v>
      </c>
      <c r="C17" s="91"/>
      <c r="D17" s="92"/>
      <c r="E17" s="32">
        <v>4580</v>
      </c>
      <c r="F17" s="32"/>
      <c r="G17" s="33">
        <v>8928</v>
      </c>
      <c r="H17" s="83" t="s">
        <v>20</v>
      </c>
      <c r="I17" s="84"/>
      <c r="J17" s="85">
        <v>3858</v>
      </c>
      <c r="K17" s="86"/>
      <c r="L17" s="33">
        <v>8487</v>
      </c>
      <c r="N17"/>
    </row>
    <row r="18" spans="2:14" ht="20.25" customHeight="1">
      <c r="B18" s="90" t="s">
        <v>21</v>
      </c>
      <c r="C18" s="91"/>
      <c r="D18" s="92"/>
      <c r="E18" s="32">
        <v>5789</v>
      </c>
      <c r="F18" s="32"/>
      <c r="G18" s="33">
        <v>12199</v>
      </c>
      <c r="H18" s="83" t="s">
        <v>22</v>
      </c>
      <c r="I18" s="84"/>
      <c r="J18" s="85">
        <v>4902</v>
      </c>
      <c r="K18" s="86"/>
      <c r="L18" s="33">
        <v>10725</v>
      </c>
      <c r="N18"/>
    </row>
    <row r="19" spans="2:14" ht="20.25" customHeight="1">
      <c r="B19" s="90" t="s">
        <v>23</v>
      </c>
      <c r="C19" s="91"/>
      <c r="D19" s="92"/>
      <c r="E19" s="32">
        <v>5912</v>
      </c>
      <c r="F19" s="32"/>
      <c r="G19" s="33">
        <v>12797</v>
      </c>
      <c r="H19" s="83" t="s">
        <v>25</v>
      </c>
      <c r="I19" s="84"/>
      <c r="J19" s="85">
        <v>5982</v>
      </c>
      <c r="K19" s="86"/>
      <c r="L19" s="33">
        <v>12685</v>
      </c>
      <c r="N19"/>
    </row>
    <row r="20" spans="2:14" ht="20.25" customHeight="1">
      <c r="B20" s="80" t="s">
        <v>24</v>
      </c>
      <c r="C20" s="81"/>
      <c r="D20" s="82"/>
      <c r="E20" s="32">
        <v>147</v>
      </c>
      <c r="F20" s="32"/>
      <c r="G20" s="33">
        <v>203</v>
      </c>
      <c r="H20" s="83" t="s">
        <v>27</v>
      </c>
      <c r="I20" s="84"/>
      <c r="J20" s="85">
        <v>1447</v>
      </c>
      <c r="K20" s="86"/>
      <c r="L20" s="33">
        <v>2719</v>
      </c>
      <c r="N20"/>
    </row>
    <row r="21" spans="2:14" ht="20.25" customHeight="1">
      <c r="B21" s="80" t="s">
        <v>26</v>
      </c>
      <c r="C21" s="81"/>
      <c r="D21" s="82"/>
      <c r="E21" s="32">
        <v>417</v>
      </c>
      <c r="F21" s="32"/>
      <c r="G21" s="33">
        <v>804</v>
      </c>
      <c r="H21" s="83" t="s">
        <v>46</v>
      </c>
      <c r="I21" s="84"/>
      <c r="J21" s="85">
        <v>637</v>
      </c>
      <c r="K21" s="86"/>
      <c r="L21" s="33">
        <v>1080</v>
      </c>
      <c r="N21"/>
    </row>
    <row r="22" spans="2:14" ht="20.25" customHeight="1">
      <c r="B22" s="87" t="s">
        <v>28</v>
      </c>
      <c r="C22" s="88"/>
      <c r="D22" s="89"/>
      <c r="E22" s="32">
        <v>999</v>
      </c>
      <c r="F22" s="32"/>
      <c r="G22" s="33">
        <v>2148</v>
      </c>
      <c r="H22" s="83" t="s">
        <v>30</v>
      </c>
      <c r="I22" s="84"/>
      <c r="J22" s="85">
        <v>1912</v>
      </c>
      <c r="K22" s="86"/>
      <c r="L22" s="33">
        <v>4047</v>
      </c>
      <c r="N22"/>
    </row>
    <row r="23" spans="2:14" ht="20.25" customHeight="1">
      <c r="B23" s="80" t="s">
        <v>29</v>
      </c>
      <c r="C23" s="81"/>
      <c r="D23" s="82"/>
      <c r="E23" s="32">
        <v>1113</v>
      </c>
      <c r="F23" s="32"/>
      <c r="G23" s="33">
        <v>2466</v>
      </c>
      <c r="H23" s="83" t="s">
        <v>45</v>
      </c>
      <c r="I23" s="84"/>
      <c r="J23" s="85">
        <v>519</v>
      </c>
      <c r="K23" s="86"/>
      <c r="L23" s="33">
        <v>891</v>
      </c>
      <c r="M23" s="17"/>
      <c r="N23"/>
    </row>
    <row r="24" spans="2:14" ht="15" customHeight="1">
      <c r="B24" s="10" t="s">
        <v>59</v>
      </c>
      <c r="F24" s="9"/>
      <c r="G24" s="9"/>
      <c r="L24" s="11"/>
      <c r="N24"/>
    </row>
    <row r="25" spans="2:14" ht="21" customHeight="1">
      <c r="F25" s="12"/>
      <c r="G25" s="12"/>
      <c r="H25" s="12"/>
      <c r="I25" s="12"/>
      <c r="J25" s="12"/>
      <c r="K25" s="12"/>
      <c r="L25" s="13"/>
      <c r="N25"/>
    </row>
    <row r="26" spans="2:14" ht="13.5" customHeight="1">
      <c r="B26" s="65" t="s">
        <v>42</v>
      </c>
      <c r="C26" s="59"/>
      <c r="D26" s="70" t="s">
        <v>60</v>
      </c>
      <c r="E26" s="71"/>
      <c r="F26" s="111" t="s">
        <v>55</v>
      </c>
      <c r="G26" s="112"/>
      <c r="H26" s="56" t="s">
        <v>51</v>
      </c>
      <c r="I26" s="56"/>
      <c r="J26" s="56"/>
      <c r="K26" s="56"/>
      <c r="L26" s="57"/>
      <c r="N26"/>
    </row>
    <row r="27" spans="2:14" ht="13.5" customHeight="1">
      <c r="B27" s="66"/>
      <c r="C27" s="67"/>
      <c r="D27" s="72"/>
      <c r="E27" s="73"/>
      <c r="F27" s="113"/>
      <c r="G27" s="114"/>
      <c r="H27" s="58" t="s">
        <v>52</v>
      </c>
      <c r="I27" s="58"/>
      <c r="J27" s="58"/>
      <c r="K27" s="58"/>
      <c r="L27" s="59"/>
      <c r="N27"/>
    </row>
    <row r="28" spans="2:14" ht="13.5" customHeight="1">
      <c r="B28" s="68"/>
      <c r="C28" s="69"/>
      <c r="D28" s="74"/>
      <c r="E28" s="75"/>
      <c r="F28" s="115"/>
      <c r="G28" s="116"/>
      <c r="H28" s="56" t="s">
        <v>50</v>
      </c>
      <c r="I28" s="57"/>
      <c r="J28" s="60" t="s">
        <v>49</v>
      </c>
      <c r="K28" s="57"/>
      <c r="L28" s="18" t="s">
        <v>31</v>
      </c>
      <c r="N28"/>
    </row>
    <row r="29" spans="2:14" ht="18.75" customHeight="1">
      <c r="B29" s="61">
        <v>46476</v>
      </c>
      <c r="C29" s="62"/>
      <c r="D29" s="63">
        <f>ROUND(B29/I9,4)</f>
        <v>0.33589999999999998</v>
      </c>
      <c r="E29" s="64"/>
      <c r="F29" s="76">
        <v>2902</v>
      </c>
      <c r="G29" s="77"/>
      <c r="H29" s="25"/>
      <c r="I29" s="21">
        <v>0.33500000000000002</v>
      </c>
      <c r="J29" s="54">
        <v>0.32100000000000001</v>
      </c>
      <c r="K29" s="55"/>
      <c r="L29" s="24">
        <v>0.26600000000000001</v>
      </c>
      <c r="N29"/>
    </row>
    <row r="30" spans="2:14" ht="18.75" customHeight="1">
      <c r="B30" s="28" t="s">
        <v>57</v>
      </c>
      <c r="C30" s="28"/>
      <c r="D30" s="29"/>
      <c r="E30" s="29"/>
      <c r="F30" s="26"/>
      <c r="G30" s="26"/>
      <c r="H30" s="22"/>
      <c r="I30" s="23"/>
      <c r="J30" s="27"/>
      <c r="K30" s="27"/>
      <c r="L30" s="23"/>
      <c r="N30"/>
    </row>
    <row r="31" spans="2:14" ht="14.25" customHeight="1">
      <c r="B31" s="19" t="s">
        <v>58</v>
      </c>
      <c r="C31" s="20"/>
      <c r="D31" s="20"/>
      <c r="E31" s="20"/>
      <c r="F31" s="14"/>
      <c r="G31" s="14"/>
      <c r="H31" s="14"/>
      <c r="I31" s="14"/>
      <c r="J31" s="14"/>
      <c r="K31" s="14"/>
      <c r="L31" s="14"/>
      <c r="N31"/>
    </row>
    <row r="32" spans="2:14" ht="14.25" customHeight="1">
      <c r="B32" s="30"/>
      <c r="C32" s="31"/>
      <c r="D32" s="31"/>
      <c r="E32" s="31"/>
      <c r="F32" s="14"/>
      <c r="G32" s="14"/>
      <c r="H32" s="14"/>
      <c r="I32" s="14"/>
      <c r="J32" s="14"/>
      <c r="K32" s="14"/>
      <c r="L32" s="14"/>
      <c r="N32"/>
    </row>
    <row r="33" spans="2:14" ht="14.25" customHeight="1">
      <c r="B33" s="19"/>
      <c r="C33" s="20"/>
      <c r="D33" s="20"/>
      <c r="E33" s="20"/>
      <c r="F33" s="14"/>
      <c r="G33" s="14"/>
      <c r="H33" s="14"/>
      <c r="I33" s="14"/>
      <c r="J33" s="14"/>
      <c r="K33" s="14"/>
      <c r="L33" s="14"/>
      <c r="N33"/>
    </row>
    <row r="34" spans="2:14" ht="18" customHeight="1">
      <c r="B34" s="78" t="s">
        <v>38</v>
      </c>
      <c r="C34" s="78"/>
      <c r="D34" s="60" t="s">
        <v>32</v>
      </c>
      <c r="E34" s="56"/>
      <c r="F34" s="56"/>
      <c r="G34" s="56"/>
      <c r="H34" s="56"/>
      <c r="I34" s="56"/>
      <c r="J34" s="65" t="s">
        <v>33</v>
      </c>
      <c r="K34" s="58"/>
      <c r="L34" s="15" t="s">
        <v>48</v>
      </c>
      <c r="N34"/>
    </row>
    <row r="35" spans="2:14" ht="16.5" customHeight="1">
      <c r="B35" s="78"/>
      <c r="C35" s="78"/>
      <c r="D35" s="60" t="s">
        <v>34</v>
      </c>
      <c r="E35" s="57"/>
      <c r="F35" s="60" t="s">
        <v>35</v>
      </c>
      <c r="G35" s="57"/>
      <c r="H35" s="60" t="s">
        <v>36</v>
      </c>
      <c r="I35" s="57"/>
      <c r="J35" s="68"/>
      <c r="K35" s="79"/>
      <c r="L35" s="16" t="s">
        <v>37</v>
      </c>
    </row>
    <row r="36" spans="2:14" ht="21" customHeight="1">
      <c r="B36" s="50" t="s">
        <v>39</v>
      </c>
      <c r="C36" s="51"/>
      <c r="D36" s="46">
        <v>143857</v>
      </c>
      <c r="E36" s="52"/>
      <c r="F36" s="53">
        <v>67597</v>
      </c>
      <c r="G36" s="53"/>
      <c r="H36" s="53">
        <v>76260</v>
      </c>
      <c r="I36" s="53"/>
      <c r="J36" s="46">
        <v>59486</v>
      </c>
      <c r="K36" s="47"/>
      <c r="L36" s="48">
        <v>873.72</v>
      </c>
    </row>
    <row r="37" spans="2:14" ht="17.25" customHeight="1">
      <c r="B37" s="50" t="s">
        <v>47</v>
      </c>
      <c r="C37" s="51"/>
      <c r="D37" s="46">
        <v>136757</v>
      </c>
      <c r="E37" s="52"/>
      <c r="F37" s="53">
        <v>64455</v>
      </c>
      <c r="G37" s="53"/>
      <c r="H37" s="53">
        <v>72302</v>
      </c>
      <c r="I37" s="53"/>
      <c r="J37" s="46">
        <v>59080</v>
      </c>
      <c r="K37" s="47"/>
      <c r="L37" s="49"/>
    </row>
    <row r="38" spans="2:14" ht="18.75" customHeight="1">
      <c r="B38" s="45" t="s">
        <v>56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0">
    <mergeCell ref="J14:K14"/>
    <mergeCell ref="J15:K15"/>
    <mergeCell ref="J16:K16"/>
    <mergeCell ref="J17:K17"/>
    <mergeCell ref="J18:K18"/>
    <mergeCell ref="J19:K19"/>
    <mergeCell ref="J20:K20"/>
    <mergeCell ref="J21:K21"/>
    <mergeCell ref="F26:G28"/>
    <mergeCell ref="B1:L1"/>
    <mergeCell ref="B4:L4"/>
    <mergeCell ref="D5:F6"/>
    <mergeCell ref="G5:H6"/>
    <mergeCell ref="I5:J6"/>
    <mergeCell ref="K5:L6"/>
    <mergeCell ref="I7:J7"/>
    <mergeCell ref="D9:F9"/>
    <mergeCell ref="K7:L7"/>
    <mergeCell ref="D8:F8"/>
    <mergeCell ref="G8:H8"/>
    <mergeCell ref="I8:J8"/>
    <mergeCell ref="K8:L8"/>
    <mergeCell ref="K9:L9"/>
    <mergeCell ref="B10:C10"/>
    <mergeCell ref="D10:F10"/>
    <mergeCell ref="G10:H10"/>
    <mergeCell ref="I10:J10"/>
    <mergeCell ref="K10:L10"/>
    <mergeCell ref="G9:H9"/>
    <mergeCell ref="I9:J9"/>
    <mergeCell ref="B7:B9"/>
    <mergeCell ref="D7:F7"/>
    <mergeCell ref="G7:H7"/>
    <mergeCell ref="B13:D13"/>
    <mergeCell ref="H13:I13"/>
    <mergeCell ref="J13:K13"/>
    <mergeCell ref="B12:D12"/>
    <mergeCell ref="F12:G12"/>
    <mergeCell ref="H12:I12"/>
    <mergeCell ref="J12:K12"/>
    <mergeCell ref="B15:D15"/>
    <mergeCell ref="H15:I15"/>
    <mergeCell ref="B14:D14"/>
    <mergeCell ref="H14:I14"/>
    <mergeCell ref="B17:D17"/>
    <mergeCell ref="H17:I17"/>
    <mergeCell ref="B16:D16"/>
    <mergeCell ref="H16:I16"/>
    <mergeCell ref="B19:D19"/>
    <mergeCell ref="H19:I19"/>
    <mergeCell ref="B18:D18"/>
    <mergeCell ref="H18:I18"/>
    <mergeCell ref="B21:D21"/>
    <mergeCell ref="H21:I21"/>
    <mergeCell ref="B20:D20"/>
    <mergeCell ref="H20:I20"/>
    <mergeCell ref="B23:D23"/>
    <mergeCell ref="H23:I23"/>
    <mergeCell ref="J23:K23"/>
    <mergeCell ref="B22:D22"/>
    <mergeCell ref="H22:I22"/>
    <mergeCell ref="J22:K22"/>
    <mergeCell ref="B34:C35"/>
    <mergeCell ref="D34:I34"/>
    <mergeCell ref="J34:K35"/>
    <mergeCell ref="D35:E35"/>
    <mergeCell ref="F35:G35"/>
    <mergeCell ref="H35:I35"/>
    <mergeCell ref="B29:C29"/>
    <mergeCell ref="D29:E29"/>
    <mergeCell ref="B26:C28"/>
    <mergeCell ref="D26:E28"/>
    <mergeCell ref="F29:G29"/>
    <mergeCell ref="J29:K29"/>
    <mergeCell ref="H26:L26"/>
    <mergeCell ref="H27:L27"/>
    <mergeCell ref="H28:I28"/>
    <mergeCell ref="J28:K28"/>
    <mergeCell ref="B38:L38"/>
    <mergeCell ref="J36:K36"/>
    <mergeCell ref="L36:L37"/>
    <mergeCell ref="B37:C37"/>
    <mergeCell ref="D37:E37"/>
    <mergeCell ref="F37:G37"/>
    <mergeCell ref="H37:I37"/>
    <mergeCell ref="J37:K37"/>
    <mergeCell ref="B36:C36"/>
    <mergeCell ref="D36:E36"/>
    <mergeCell ref="F36:G36"/>
    <mergeCell ref="H36:I36"/>
  </mergeCells>
  <phoneticPr fontId="2"/>
  <printOptions horizontalCentered="1"/>
  <pageMargins left="0.74803149606299213" right="0.74803149606299213" top="0.74803149606299213" bottom="0.74803149606299213" header="0.31496062992125984" footer="0.31496062992125984"/>
  <pageSetup paperSize="9" scale="11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>
      <selection activeCell="I11" sqref="I11"/>
    </sheetView>
  </sheetViews>
  <sheetFormatPr defaultRowHeight="13.5"/>
  <cols>
    <col min="1" max="1" width="3.75" style="1" customWidth="1"/>
    <col min="2" max="2" width="4.375" style="1" customWidth="1"/>
    <col min="3" max="3" width="8.625" style="1" customWidth="1"/>
    <col min="4" max="4" width="1.625" style="1" customWidth="1"/>
    <col min="5" max="5" width="11.25" style="1" customWidth="1"/>
    <col min="6" max="6" width="3.375" style="1" customWidth="1"/>
    <col min="7" max="7" width="9.875" style="1" customWidth="1"/>
    <col min="8" max="8" width="6.25" style="1" customWidth="1"/>
    <col min="9" max="9" width="8.25" style="1" customWidth="1"/>
    <col min="10" max="10" width="7.625" style="1" customWidth="1"/>
    <col min="11" max="11" width="3.625" style="1" customWidth="1"/>
    <col min="12" max="12" width="12" style="1" customWidth="1"/>
    <col min="13" max="13" width="9" style="1"/>
    <col min="14" max="14" width="9.5" style="1" bestFit="1" customWidth="1"/>
    <col min="15" max="16384" width="9" style="1"/>
  </cols>
  <sheetData>
    <row r="1" spans="2:16" ht="29.25" customHeight="1">
      <c r="B1" s="117" t="s">
        <v>78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3" spans="2:16">
      <c r="B3" s="2"/>
      <c r="C3" s="2"/>
      <c r="D3" s="2"/>
      <c r="E3" s="2"/>
      <c r="F3" s="2"/>
      <c r="G3" s="2"/>
      <c r="H3" s="2"/>
      <c r="I3" s="2"/>
      <c r="L3" s="3" t="s">
        <v>0</v>
      </c>
    </row>
    <row r="4" spans="2:16" ht="16.5" customHeight="1">
      <c r="B4" s="119" t="s">
        <v>79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2:16" ht="19.5" customHeight="1">
      <c r="B5" s="4"/>
      <c r="C5" s="5"/>
      <c r="D5" s="120" t="s">
        <v>43</v>
      </c>
      <c r="E5" s="121"/>
      <c r="F5" s="122"/>
      <c r="G5" s="120" t="s">
        <v>44</v>
      </c>
      <c r="H5" s="122"/>
      <c r="I5" s="126" t="s">
        <v>41</v>
      </c>
      <c r="J5" s="127"/>
      <c r="K5" s="65" t="s">
        <v>1</v>
      </c>
      <c r="L5" s="59"/>
    </row>
    <row r="6" spans="2:16" ht="19.5" customHeight="1">
      <c r="B6" s="6"/>
      <c r="C6" s="7"/>
      <c r="D6" s="123"/>
      <c r="E6" s="124"/>
      <c r="F6" s="125"/>
      <c r="G6" s="123"/>
      <c r="H6" s="125"/>
      <c r="I6" s="128"/>
      <c r="J6" s="129"/>
      <c r="K6" s="66"/>
      <c r="L6" s="67"/>
    </row>
    <row r="7" spans="2:16" ht="19.5" customHeight="1">
      <c r="B7" s="108" t="s">
        <v>2</v>
      </c>
      <c r="C7" s="42" t="s">
        <v>3</v>
      </c>
      <c r="D7" s="99">
        <v>64382</v>
      </c>
      <c r="E7" s="100"/>
      <c r="F7" s="101"/>
      <c r="G7" s="106">
        <v>674</v>
      </c>
      <c r="H7" s="107"/>
      <c r="I7" s="104">
        <v>65056</v>
      </c>
      <c r="J7" s="105"/>
      <c r="K7" s="98">
        <v>-675</v>
      </c>
      <c r="L7" s="98"/>
    </row>
    <row r="8" spans="2:16" ht="19.5" customHeight="1">
      <c r="B8" s="109"/>
      <c r="C8" s="42" t="s">
        <v>4</v>
      </c>
      <c r="D8" s="99">
        <v>70936</v>
      </c>
      <c r="E8" s="100"/>
      <c r="F8" s="101"/>
      <c r="G8" s="106">
        <v>1052</v>
      </c>
      <c r="H8" s="107"/>
      <c r="I8" s="104">
        <v>71988</v>
      </c>
      <c r="J8" s="105"/>
      <c r="K8" s="98">
        <v>-895</v>
      </c>
      <c r="L8" s="98"/>
    </row>
    <row r="9" spans="2:16" ht="19.5" customHeight="1">
      <c r="B9" s="110"/>
      <c r="C9" s="42" t="s">
        <v>5</v>
      </c>
      <c r="D9" s="99">
        <v>135318</v>
      </c>
      <c r="E9" s="100"/>
      <c r="F9" s="101"/>
      <c r="G9" s="106">
        <v>1726</v>
      </c>
      <c r="H9" s="107"/>
      <c r="I9" s="104">
        <v>137044</v>
      </c>
      <c r="J9" s="105"/>
      <c r="K9" s="98">
        <v>-1570</v>
      </c>
      <c r="L9" s="98"/>
    </row>
    <row r="10" spans="2:16" ht="19.5" customHeight="1">
      <c r="B10" s="60" t="s">
        <v>6</v>
      </c>
      <c r="C10" s="57"/>
      <c r="D10" s="99">
        <v>65176</v>
      </c>
      <c r="E10" s="100"/>
      <c r="F10" s="101"/>
      <c r="G10" s="102">
        <v>935</v>
      </c>
      <c r="H10" s="103"/>
      <c r="I10" s="104">
        <v>66111</v>
      </c>
      <c r="J10" s="105"/>
      <c r="K10" s="98">
        <v>-202</v>
      </c>
      <c r="L10" s="98"/>
    </row>
    <row r="11" spans="2:16" ht="10.5" customHeight="1"/>
    <row r="12" spans="2:16" ht="19.5" customHeight="1">
      <c r="B12" s="60" t="s">
        <v>40</v>
      </c>
      <c r="C12" s="56"/>
      <c r="D12" s="57"/>
      <c r="E12" s="42" t="s">
        <v>6</v>
      </c>
      <c r="F12" s="60" t="s">
        <v>8</v>
      </c>
      <c r="G12" s="57"/>
      <c r="H12" s="97" t="s">
        <v>7</v>
      </c>
      <c r="I12" s="97"/>
      <c r="J12" s="97" t="s">
        <v>9</v>
      </c>
      <c r="K12" s="97"/>
      <c r="L12" s="42" t="s">
        <v>10</v>
      </c>
      <c r="N12"/>
      <c r="O12"/>
      <c r="P12"/>
    </row>
    <row r="13" spans="2:16" ht="20.25" customHeight="1">
      <c r="B13" s="96" t="s">
        <v>11</v>
      </c>
      <c r="C13" s="96"/>
      <c r="D13" s="96"/>
      <c r="E13" s="32">
        <v>5253</v>
      </c>
      <c r="F13" s="32"/>
      <c r="G13" s="33">
        <v>11091</v>
      </c>
      <c r="H13" s="87" t="s">
        <v>12</v>
      </c>
      <c r="I13" s="89"/>
      <c r="J13" s="85">
        <v>642</v>
      </c>
      <c r="K13" s="86"/>
      <c r="L13" s="33">
        <v>1286</v>
      </c>
      <c r="N13"/>
    </row>
    <row r="14" spans="2:16" ht="20.25" customHeight="1">
      <c r="B14" s="96" t="s">
        <v>13</v>
      </c>
      <c r="C14" s="96"/>
      <c r="D14" s="96"/>
      <c r="E14" s="32">
        <v>4650</v>
      </c>
      <c r="F14" s="32"/>
      <c r="G14" s="33">
        <v>10340</v>
      </c>
      <c r="H14" s="87" t="s">
        <v>14</v>
      </c>
      <c r="I14" s="89"/>
      <c r="J14" s="85">
        <v>661</v>
      </c>
      <c r="K14" s="86"/>
      <c r="L14" s="33">
        <v>1365</v>
      </c>
      <c r="N14"/>
    </row>
    <row r="15" spans="2:16" ht="20.25" customHeight="1">
      <c r="B15" s="93" t="s">
        <v>15</v>
      </c>
      <c r="C15" s="94"/>
      <c r="D15" s="95"/>
      <c r="E15" s="32">
        <v>12548</v>
      </c>
      <c r="F15" s="32"/>
      <c r="G15" s="33">
        <v>24969</v>
      </c>
      <c r="H15" s="87" t="s">
        <v>16</v>
      </c>
      <c r="I15" s="89"/>
      <c r="J15" s="85">
        <v>300</v>
      </c>
      <c r="K15" s="86"/>
      <c r="L15" s="33">
        <v>566</v>
      </c>
      <c r="M15" s="2"/>
      <c r="N15"/>
    </row>
    <row r="16" spans="2:16" ht="20.25" customHeight="1">
      <c r="B16" s="90" t="s">
        <v>17</v>
      </c>
      <c r="C16" s="91"/>
      <c r="D16" s="92"/>
      <c r="E16" s="32">
        <v>973</v>
      </c>
      <c r="F16" s="32"/>
      <c r="G16" s="33">
        <v>1878</v>
      </c>
      <c r="H16" s="87" t="s">
        <v>18</v>
      </c>
      <c r="I16" s="89"/>
      <c r="J16" s="85">
        <v>2134</v>
      </c>
      <c r="K16" s="86"/>
      <c r="L16" s="33">
        <v>4649</v>
      </c>
      <c r="M16" s="17"/>
      <c r="N16"/>
    </row>
    <row r="17" spans="2:14" ht="20.25" customHeight="1">
      <c r="B17" s="90" t="s">
        <v>19</v>
      </c>
      <c r="C17" s="91"/>
      <c r="D17" s="92"/>
      <c r="E17" s="32">
        <v>4584</v>
      </c>
      <c r="F17" s="32"/>
      <c r="G17" s="33">
        <v>8869</v>
      </c>
      <c r="H17" s="83" t="s">
        <v>20</v>
      </c>
      <c r="I17" s="84"/>
      <c r="J17" s="85">
        <v>3877</v>
      </c>
      <c r="K17" s="86"/>
      <c r="L17" s="33">
        <v>8418</v>
      </c>
      <c r="N17"/>
    </row>
    <row r="18" spans="2:14" ht="20.25" customHeight="1">
      <c r="B18" s="90" t="s">
        <v>21</v>
      </c>
      <c r="C18" s="91"/>
      <c r="D18" s="92"/>
      <c r="E18" s="32">
        <v>5720</v>
      </c>
      <c r="F18" s="32"/>
      <c r="G18" s="33">
        <v>11986</v>
      </c>
      <c r="H18" s="83" t="s">
        <v>22</v>
      </c>
      <c r="I18" s="84"/>
      <c r="J18" s="85">
        <v>4892</v>
      </c>
      <c r="K18" s="86"/>
      <c r="L18" s="33">
        <v>10661</v>
      </c>
      <c r="N18"/>
    </row>
    <row r="19" spans="2:14" ht="20.25" customHeight="1">
      <c r="B19" s="90" t="s">
        <v>23</v>
      </c>
      <c r="C19" s="91"/>
      <c r="D19" s="92"/>
      <c r="E19" s="32">
        <v>5883</v>
      </c>
      <c r="F19" s="32"/>
      <c r="G19" s="33">
        <v>12618</v>
      </c>
      <c r="H19" s="83" t="s">
        <v>25</v>
      </c>
      <c r="I19" s="84"/>
      <c r="J19" s="85">
        <v>5926</v>
      </c>
      <c r="K19" s="86"/>
      <c r="L19" s="33">
        <v>12468</v>
      </c>
      <c r="N19"/>
    </row>
    <row r="20" spans="2:14" ht="20.25" customHeight="1">
      <c r="B20" s="80" t="s">
        <v>24</v>
      </c>
      <c r="C20" s="81"/>
      <c r="D20" s="82"/>
      <c r="E20" s="32">
        <v>143</v>
      </c>
      <c r="F20" s="32"/>
      <c r="G20" s="33">
        <v>195</v>
      </c>
      <c r="H20" s="83" t="s">
        <v>27</v>
      </c>
      <c r="I20" s="84"/>
      <c r="J20" s="85">
        <v>1419</v>
      </c>
      <c r="K20" s="86"/>
      <c r="L20" s="33">
        <v>2641</v>
      </c>
      <c r="N20"/>
    </row>
    <row r="21" spans="2:14" ht="20.25" customHeight="1">
      <c r="B21" s="80" t="s">
        <v>26</v>
      </c>
      <c r="C21" s="81"/>
      <c r="D21" s="82"/>
      <c r="E21" s="32">
        <v>408</v>
      </c>
      <c r="F21" s="32"/>
      <c r="G21" s="33">
        <v>785</v>
      </c>
      <c r="H21" s="83" t="s">
        <v>46</v>
      </c>
      <c r="I21" s="84"/>
      <c r="J21" s="85">
        <v>629</v>
      </c>
      <c r="K21" s="86"/>
      <c r="L21" s="33">
        <v>1040</v>
      </c>
      <c r="N21"/>
    </row>
    <row r="22" spans="2:14" ht="20.25" customHeight="1">
      <c r="B22" s="87" t="s">
        <v>28</v>
      </c>
      <c r="C22" s="88"/>
      <c r="D22" s="89"/>
      <c r="E22" s="32">
        <v>1010</v>
      </c>
      <c r="F22" s="32"/>
      <c r="G22" s="33">
        <v>2179</v>
      </c>
      <c r="H22" s="83" t="s">
        <v>30</v>
      </c>
      <c r="I22" s="84"/>
      <c r="J22" s="85">
        <v>1900</v>
      </c>
      <c r="K22" s="86"/>
      <c r="L22" s="33">
        <v>3998</v>
      </c>
      <c r="N22"/>
    </row>
    <row r="23" spans="2:14" ht="20.25" customHeight="1">
      <c r="B23" s="80" t="s">
        <v>29</v>
      </c>
      <c r="C23" s="81"/>
      <c r="D23" s="82"/>
      <c r="E23" s="32">
        <v>1108</v>
      </c>
      <c r="F23" s="32"/>
      <c r="G23" s="33">
        <v>2450</v>
      </c>
      <c r="H23" s="83" t="s">
        <v>45</v>
      </c>
      <c r="I23" s="84"/>
      <c r="J23" s="85">
        <v>516</v>
      </c>
      <c r="K23" s="86"/>
      <c r="L23" s="33">
        <v>866</v>
      </c>
      <c r="M23" s="17"/>
      <c r="N23"/>
    </row>
    <row r="24" spans="2:14" ht="15" customHeight="1">
      <c r="B24" s="10" t="s">
        <v>59</v>
      </c>
      <c r="F24" s="9"/>
      <c r="G24" s="9"/>
      <c r="L24" s="11"/>
      <c r="N24"/>
    </row>
    <row r="25" spans="2:14" ht="21" customHeight="1">
      <c r="F25" s="12"/>
      <c r="G25" s="12"/>
      <c r="H25" s="12"/>
      <c r="I25" s="12"/>
      <c r="J25" s="12"/>
      <c r="K25" s="12"/>
      <c r="L25" s="13"/>
      <c r="N25"/>
    </row>
    <row r="26" spans="2:14" ht="13.5" customHeight="1">
      <c r="B26" s="65" t="s">
        <v>42</v>
      </c>
      <c r="C26" s="59"/>
      <c r="D26" s="70" t="s">
        <v>60</v>
      </c>
      <c r="E26" s="71"/>
      <c r="F26" s="111" t="s">
        <v>55</v>
      </c>
      <c r="G26" s="112"/>
      <c r="H26" s="56" t="s">
        <v>51</v>
      </c>
      <c r="I26" s="56"/>
      <c r="J26" s="56"/>
      <c r="K26" s="56"/>
      <c r="L26" s="57"/>
      <c r="N26"/>
    </row>
    <row r="27" spans="2:14" ht="13.5" customHeight="1">
      <c r="B27" s="66"/>
      <c r="C27" s="67"/>
      <c r="D27" s="72"/>
      <c r="E27" s="73"/>
      <c r="F27" s="113"/>
      <c r="G27" s="114"/>
      <c r="H27" s="58" t="s">
        <v>52</v>
      </c>
      <c r="I27" s="58"/>
      <c r="J27" s="58"/>
      <c r="K27" s="58"/>
      <c r="L27" s="59"/>
      <c r="N27"/>
    </row>
    <row r="28" spans="2:14" ht="13.5" customHeight="1">
      <c r="B28" s="68"/>
      <c r="C28" s="69"/>
      <c r="D28" s="74"/>
      <c r="E28" s="75"/>
      <c r="F28" s="115"/>
      <c r="G28" s="116"/>
      <c r="H28" s="56" t="s">
        <v>50</v>
      </c>
      <c r="I28" s="57"/>
      <c r="J28" s="60" t="s">
        <v>49</v>
      </c>
      <c r="K28" s="57"/>
      <c r="L28" s="42" t="s">
        <v>31</v>
      </c>
      <c r="N28"/>
    </row>
    <row r="29" spans="2:14" ht="18.75" customHeight="1">
      <c r="B29" s="61">
        <v>46663</v>
      </c>
      <c r="C29" s="62"/>
      <c r="D29" s="63">
        <f>ROUND(B29/I9,4)</f>
        <v>0.34050000000000002</v>
      </c>
      <c r="E29" s="64"/>
      <c r="F29" s="76">
        <v>2816</v>
      </c>
      <c r="G29" s="77"/>
      <c r="H29" s="25"/>
      <c r="I29" s="21">
        <v>0.33500000000000002</v>
      </c>
      <c r="J29" s="54">
        <v>0.32100000000000001</v>
      </c>
      <c r="K29" s="55"/>
      <c r="L29" s="24">
        <v>0.26600000000000001</v>
      </c>
      <c r="N29"/>
    </row>
    <row r="30" spans="2:14" ht="18.75" customHeight="1">
      <c r="B30" s="28" t="s">
        <v>57</v>
      </c>
      <c r="C30" s="28"/>
      <c r="D30" s="29"/>
      <c r="E30" s="29"/>
      <c r="F30" s="26"/>
      <c r="G30" s="26"/>
      <c r="H30" s="22"/>
      <c r="I30" s="23"/>
      <c r="J30" s="27"/>
      <c r="K30" s="27"/>
      <c r="L30" s="23"/>
      <c r="N30"/>
    </row>
    <row r="31" spans="2:14" ht="14.25" customHeight="1">
      <c r="B31" s="19" t="s">
        <v>58</v>
      </c>
      <c r="C31" s="20"/>
      <c r="D31" s="20"/>
      <c r="E31" s="20"/>
      <c r="F31" s="14"/>
      <c r="G31" s="14"/>
      <c r="H31" s="14"/>
      <c r="I31" s="14"/>
      <c r="J31" s="14"/>
      <c r="K31" s="14"/>
      <c r="L31" s="14"/>
      <c r="N31"/>
    </row>
    <row r="32" spans="2:14" ht="14.25" customHeight="1">
      <c r="B32" s="30"/>
      <c r="C32" s="31"/>
      <c r="D32" s="31"/>
      <c r="E32" s="31"/>
      <c r="F32" s="14"/>
      <c r="G32" s="14"/>
      <c r="H32" s="14"/>
      <c r="I32" s="14"/>
      <c r="J32" s="14"/>
      <c r="K32" s="14"/>
      <c r="L32" s="14"/>
      <c r="N32"/>
    </row>
    <row r="33" spans="2:14" ht="14.25" customHeight="1">
      <c r="B33" s="19"/>
      <c r="C33" s="20"/>
      <c r="D33" s="20"/>
      <c r="E33" s="20"/>
      <c r="F33" s="14"/>
      <c r="G33" s="14"/>
      <c r="H33" s="14"/>
      <c r="I33" s="14"/>
      <c r="J33" s="14"/>
      <c r="K33" s="14"/>
      <c r="L33" s="14"/>
      <c r="N33"/>
    </row>
    <row r="34" spans="2:14" ht="18" customHeight="1">
      <c r="B34" s="78" t="s">
        <v>38</v>
      </c>
      <c r="C34" s="78"/>
      <c r="D34" s="60" t="s">
        <v>32</v>
      </c>
      <c r="E34" s="56"/>
      <c r="F34" s="56"/>
      <c r="G34" s="56"/>
      <c r="H34" s="56"/>
      <c r="I34" s="56"/>
      <c r="J34" s="65" t="s">
        <v>33</v>
      </c>
      <c r="K34" s="58"/>
      <c r="L34" s="15" t="s">
        <v>48</v>
      </c>
      <c r="N34"/>
    </row>
    <row r="35" spans="2:14" ht="16.5" customHeight="1">
      <c r="B35" s="78"/>
      <c r="C35" s="78"/>
      <c r="D35" s="60" t="s">
        <v>34</v>
      </c>
      <c r="E35" s="57"/>
      <c r="F35" s="60" t="s">
        <v>35</v>
      </c>
      <c r="G35" s="57"/>
      <c r="H35" s="60" t="s">
        <v>36</v>
      </c>
      <c r="I35" s="57"/>
      <c r="J35" s="68"/>
      <c r="K35" s="79"/>
      <c r="L35" s="16" t="s">
        <v>37</v>
      </c>
    </row>
    <row r="36" spans="2:14" ht="21" customHeight="1">
      <c r="B36" s="50" t="s">
        <v>39</v>
      </c>
      <c r="C36" s="51"/>
      <c r="D36" s="46">
        <v>143857</v>
      </c>
      <c r="E36" s="52"/>
      <c r="F36" s="53">
        <v>67597</v>
      </c>
      <c r="G36" s="53"/>
      <c r="H36" s="53">
        <v>76260</v>
      </c>
      <c r="I36" s="53"/>
      <c r="J36" s="46">
        <v>59486</v>
      </c>
      <c r="K36" s="47"/>
      <c r="L36" s="48">
        <v>873.72</v>
      </c>
    </row>
    <row r="37" spans="2:14" ht="17.25" customHeight="1">
      <c r="B37" s="50" t="s">
        <v>47</v>
      </c>
      <c r="C37" s="51"/>
      <c r="D37" s="46">
        <v>136757</v>
      </c>
      <c r="E37" s="52"/>
      <c r="F37" s="53">
        <v>64455</v>
      </c>
      <c r="G37" s="53"/>
      <c r="H37" s="53">
        <v>72302</v>
      </c>
      <c r="I37" s="53"/>
      <c r="J37" s="46">
        <v>59080</v>
      </c>
      <c r="K37" s="47"/>
      <c r="L37" s="49"/>
    </row>
    <row r="38" spans="2:14" ht="18.75" customHeight="1">
      <c r="B38" s="45" t="s">
        <v>65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0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B23:D23"/>
    <mergeCell ref="H23:I23"/>
    <mergeCell ref="J23:K23"/>
    <mergeCell ref="B26:C28"/>
    <mergeCell ref="D26:E28"/>
    <mergeCell ref="F26:G28"/>
    <mergeCell ref="H26:L26"/>
    <mergeCell ref="H27:L27"/>
    <mergeCell ref="H28:I28"/>
    <mergeCell ref="J28:K28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B13:D13"/>
    <mergeCell ref="H13:I13"/>
    <mergeCell ref="J13:K13"/>
    <mergeCell ref="B14:D14"/>
    <mergeCell ref="H14:I14"/>
    <mergeCell ref="J14:K14"/>
    <mergeCell ref="B12:D12"/>
    <mergeCell ref="F12:G12"/>
    <mergeCell ref="H12:I12"/>
    <mergeCell ref="J12:K12"/>
    <mergeCell ref="B10:C10"/>
    <mergeCell ref="D10:F10"/>
    <mergeCell ref="G10:H10"/>
    <mergeCell ref="I10:J10"/>
    <mergeCell ref="K10:L10"/>
    <mergeCell ref="B1:L1"/>
    <mergeCell ref="B4:L4"/>
    <mergeCell ref="D5:F6"/>
    <mergeCell ref="G5:H6"/>
    <mergeCell ref="I5:J6"/>
    <mergeCell ref="K5:L6"/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>
      <selection activeCell="J12" sqref="J12:K12"/>
    </sheetView>
  </sheetViews>
  <sheetFormatPr defaultRowHeight="13.5"/>
  <cols>
    <col min="1" max="1" width="3.75" style="1" customWidth="1"/>
    <col min="2" max="2" width="4.375" style="1" customWidth="1"/>
    <col min="3" max="3" width="8.625" style="1" customWidth="1"/>
    <col min="4" max="4" width="1.625" style="1" customWidth="1"/>
    <col min="5" max="5" width="11.25" style="1" customWidth="1"/>
    <col min="6" max="6" width="3.375" style="1" customWidth="1"/>
    <col min="7" max="7" width="9.875" style="1" customWidth="1"/>
    <col min="8" max="8" width="6.25" style="1" customWidth="1"/>
    <col min="9" max="9" width="8.25" style="1" customWidth="1"/>
    <col min="10" max="10" width="7.625" style="1" customWidth="1"/>
    <col min="11" max="11" width="3.625" style="1" customWidth="1"/>
    <col min="12" max="12" width="12" style="1" customWidth="1"/>
    <col min="13" max="13" width="9" style="1"/>
    <col min="14" max="14" width="9.5" style="1" bestFit="1" customWidth="1"/>
    <col min="15" max="16384" width="9" style="1"/>
  </cols>
  <sheetData>
    <row r="1" spans="2:16" ht="29.25" customHeight="1">
      <c r="B1" s="117" t="s">
        <v>80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3" spans="2:16">
      <c r="B3" s="2"/>
      <c r="C3" s="2"/>
      <c r="D3" s="2"/>
      <c r="E3" s="2"/>
      <c r="F3" s="2"/>
      <c r="G3" s="2"/>
      <c r="H3" s="2"/>
      <c r="I3" s="2"/>
      <c r="L3" s="3" t="s">
        <v>0</v>
      </c>
    </row>
    <row r="4" spans="2:16" ht="16.5" customHeight="1">
      <c r="B4" s="119" t="s">
        <v>81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2:16" ht="19.5" customHeight="1">
      <c r="B5" s="4"/>
      <c r="C5" s="5"/>
      <c r="D5" s="120" t="s">
        <v>43</v>
      </c>
      <c r="E5" s="121"/>
      <c r="F5" s="122"/>
      <c r="G5" s="120" t="s">
        <v>44</v>
      </c>
      <c r="H5" s="122"/>
      <c r="I5" s="126" t="s">
        <v>41</v>
      </c>
      <c r="J5" s="127"/>
      <c r="K5" s="65" t="s">
        <v>1</v>
      </c>
      <c r="L5" s="59"/>
    </row>
    <row r="6" spans="2:16" ht="19.5" customHeight="1">
      <c r="B6" s="6"/>
      <c r="C6" s="7"/>
      <c r="D6" s="123"/>
      <c r="E6" s="124"/>
      <c r="F6" s="125"/>
      <c r="G6" s="123"/>
      <c r="H6" s="125"/>
      <c r="I6" s="128"/>
      <c r="J6" s="129"/>
      <c r="K6" s="66"/>
      <c r="L6" s="67"/>
    </row>
    <row r="7" spans="2:16" ht="19.5" customHeight="1">
      <c r="B7" s="108" t="s">
        <v>2</v>
      </c>
      <c r="C7" s="43" t="s">
        <v>3</v>
      </c>
      <c r="D7" s="99">
        <v>64347</v>
      </c>
      <c r="E7" s="100"/>
      <c r="F7" s="101"/>
      <c r="G7" s="106">
        <v>679</v>
      </c>
      <c r="H7" s="107"/>
      <c r="I7" s="104">
        <v>65026</v>
      </c>
      <c r="J7" s="105"/>
      <c r="K7" s="98">
        <v>-700</v>
      </c>
      <c r="L7" s="98"/>
    </row>
    <row r="8" spans="2:16" ht="19.5" customHeight="1">
      <c r="B8" s="109"/>
      <c r="C8" s="43" t="s">
        <v>4</v>
      </c>
      <c r="D8" s="99">
        <v>70916</v>
      </c>
      <c r="E8" s="100"/>
      <c r="F8" s="101"/>
      <c r="G8" s="106">
        <v>1039</v>
      </c>
      <c r="H8" s="107"/>
      <c r="I8" s="104">
        <v>71955</v>
      </c>
      <c r="J8" s="105"/>
      <c r="K8" s="98">
        <v>-844</v>
      </c>
      <c r="L8" s="98"/>
    </row>
    <row r="9" spans="2:16" ht="19.5" customHeight="1">
      <c r="B9" s="110"/>
      <c r="C9" s="43" t="s">
        <v>5</v>
      </c>
      <c r="D9" s="99">
        <v>135263</v>
      </c>
      <c r="E9" s="100"/>
      <c r="F9" s="101"/>
      <c r="G9" s="106">
        <v>1718</v>
      </c>
      <c r="H9" s="107"/>
      <c r="I9" s="104">
        <v>136981</v>
      </c>
      <c r="J9" s="105"/>
      <c r="K9" s="98">
        <v>-1544</v>
      </c>
      <c r="L9" s="98"/>
    </row>
    <row r="10" spans="2:16" ht="19.5" customHeight="1">
      <c r="B10" s="60" t="s">
        <v>6</v>
      </c>
      <c r="C10" s="57"/>
      <c r="D10" s="99">
        <v>65139</v>
      </c>
      <c r="E10" s="100"/>
      <c r="F10" s="101"/>
      <c r="G10" s="102">
        <v>929</v>
      </c>
      <c r="H10" s="103"/>
      <c r="I10" s="104">
        <v>66068</v>
      </c>
      <c r="J10" s="105"/>
      <c r="K10" s="98">
        <v>-199</v>
      </c>
      <c r="L10" s="98"/>
    </row>
    <row r="11" spans="2:16" ht="10.5" customHeight="1"/>
    <row r="12" spans="2:16" ht="19.5" customHeight="1">
      <c r="B12" s="60" t="s">
        <v>40</v>
      </c>
      <c r="C12" s="56"/>
      <c r="D12" s="57"/>
      <c r="E12" s="43" t="s">
        <v>6</v>
      </c>
      <c r="F12" s="60" t="s">
        <v>8</v>
      </c>
      <c r="G12" s="57"/>
      <c r="H12" s="97" t="s">
        <v>7</v>
      </c>
      <c r="I12" s="97"/>
      <c r="J12" s="97" t="s">
        <v>9</v>
      </c>
      <c r="K12" s="97"/>
      <c r="L12" s="43" t="s">
        <v>10</v>
      </c>
      <c r="N12"/>
      <c r="O12"/>
      <c r="P12"/>
    </row>
    <row r="13" spans="2:16" ht="20.25" customHeight="1">
      <c r="B13" s="96" t="s">
        <v>11</v>
      </c>
      <c r="C13" s="96"/>
      <c r="D13" s="96"/>
      <c r="E13" s="32">
        <v>5256</v>
      </c>
      <c r="F13" s="32"/>
      <c r="G13" s="33">
        <v>11095</v>
      </c>
      <c r="H13" s="87" t="s">
        <v>12</v>
      </c>
      <c r="I13" s="89"/>
      <c r="J13" s="85">
        <v>642</v>
      </c>
      <c r="K13" s="86"/>
      <c r="L13" s="33">
        <v>1282</v>
      </c>
      <c r="N13"/>
    </row>
    <row r="14" spans="2:16" ht="20.25" customHeight="1">
      <c r="B14" s="96" t="s">
        <v>13</v>
      </c>
      <c r="C14" s="96"/>
      <c r="D14" s="96"/>
      <c r="E14" s="32">
        <v>4644</v>
      </c>
      <c r="F14" s="32"/>
      <c r="G14" s="33">
        <v>10346</v>
      </c>
      <c r="H14" s="87" t="s">
        <v>14</v>
      </c>
      <c r="I14" s="89"/>
      <c r="J14" s="85">
        <v>660</v>
      </c>
      <c r="K14" s="86"/>
      <c r="L14" s="33">
        <v>1362</v>
      </c>
      <c r="N14"/>
    </row>
    <row r="15" spans="2:16" ht="20.25" customHeight="1">
      <c r="B15" s="93" t="s">
        <v>15</v>
      </c>
      <c r="C15" s="94"/>
      <c r="D15" s="95"/>
      <c r="E15" s="32">
        <v>12541</v>
      </c>
      <c r="F15" s="32"/>
      <c r="G15" s="33">
        <v>24962</v>
      </c>
      <c r="H15" s="87" t="s">
        <v>16</v>
      </c>
      <c r="I15" s="89"/>
      <c r="J15" s="85">
        <v>301</v>
      </c>
      <c r="K15" s="86"/>
      <c r="L15" s="33">
        <v>564</v>
      </c>
      <c r="M15" s="2"/>
      <c r="N15"/>
    </row>
    <row r="16" spans="2:16" ht="20.25" customHeight="1">
      <c r="B16" s="90" t="s">
        <v>17</v>
      </c>
      <c r="C16" s="91"/>
      <c r="D16" s="92"/>
      <c r="E16" s="32">
        <v>970</v>
      </c>
      <c r="F16" s="32"/>
      <c r="G16" s="33">
        <v>1875</v>
      </c>
      <c r="H16" s="87" t="s">
        <v>18</v>
      </c>
      <c r="I16" s="89"/>
      <c r="J16" s="85">
        <v>2130</v>
      </c>
      <c r="K16" s="86"/>
      <c r="L16" s="33">
        <v>4644</v>
      </c>
      <c r="M16" s="17"/>
      <c r="N16"/>
    </row>
    <row r="17" spans="2:14" ht="20.25" customHeight="1">
      <c r="B17" s="90" t="s">
        <v>19</v>
      </c>
      <c r="C17" s="91"/>
      <c r="D17" s="92"/>
      <c r="E17" s="32">
        <v>4583</v>
      </c>
      <c r="F17" s="32"/>
      <c r="G17" s="33">
        <v>8866</v>
      </c>
      <c r="H17" s="83" t="s">
        <v>20</v>
      </c>
      <c r="I17" s="84"/>
      <c r="J17" s="85">
        <v>3879</v>
      </c>
      <c r="K17" s="86"/>
      <c r="L17" s="33">
        <v>8419</v>
      </c>
      <c r="N17"/>
    </row>
    <row r="18" spans="2:14" ht="20.25" customHeight="1">
      <c r="B18" s="90" t="s">
        <v>21</v>
      </c>
      <c r="C18" s="91"/>
      <c r="D18" s="92"/>
      <c r="E18" s="32">
        <v>5727</v>
      </c>
      <c r="F18" s="32"/>
      <c r="G18" s="33">
        <v>11996</v>
      </c>
      <c r="H18" s="83" t="s">
        <v>22</v>
      </c>
      <c r="I18" s="84"/>
      <c r="J18" s="85">
        <v>4886</v>
      </c>
      <c r="K18" s="86"/>
      <c r="L18" s="33">
        <v>10657</v>
      </c>
      <c r="N18"/>
    </row>
    <row r="19" spans="2:14" ht="20.25" customHeight="1">
      <c r="B19" s="90" t="s">
        <v>23</v>
      </c>
      <c r="C19" s="91"/>
      <c r="D19" s="92"/>
      <c r="E19" s="32">
        <v>5878</v>
      </c>
      <c r="F19" s="32"/>
      <c r="G19" s="33">
        <v>12607</v>
      </c>
      <c r="H19" s="83" t="s">
        <v>25</v>
      </c>
      <c r="I19" s="84"/>
      <c r="J19" s="85">
        <v>5922</v>
      </c>
      <c r="K19" s="86"/>
      <c r="L19" s="33">
        <v>12456</v>
      </c>
      <c r="N19"/>
    </row>
    <row r="20" spans="2:14" ht="20.25" customHeight="1">
      <c r="B20" s="80" t="s">
        <v>24</v>
      </c>
      <c r="C20" s="81"/>
      <c r="D20" s="82"/>
      <c r="E20" s="32">
        <v>142</v>
      </c>
      <c r="F20" s="32"/>
      <c r="G20" s="33">
        <v>194</v>
      </c>
      <c r="H20" s="83" t="s">
        <v>27</v>
      </c>
      <c r="I20" s="84"/>
      <c r="J20" s="85">
        <v>1416</v>
      </c>
      <c r="K20" s="86"/>
      <c r="L20" s="33">
        <v>2640</v>
      </c>
      <c r="N20"/>
    </row>
    <row r="21" spans="2:14" ht="20.25" customHeight="1">
      <c r="B21" s="80" t="s">
        <v>26</v>
      </c>
      <c r="C21" s="81"/>
      <c r="D21" s="82"/>
      <c r="E21" s="32">
        <v>408</v>
      </c>
      <c r="F21" s="32"/>
      <c r="G21" s="33">
        <v>784</v>
      </c>
      <c r="H21" s="83" t="s">
        <v>46</v>
      </c>
      <c r="I21" s="84"/>
      <c r="J21" s="85">
        <v>624</v>
      </c>
      <c r="K21" s="86"/>
      <c r="L21" s="33">
        <v>1029</v>
      </c>
      <c r="N21"/>
    </row>
    <row r="22" spans="2:14" ht="20.25" customHeight="1">
      <c r="B22" s="87" t="s">
        <v>28</v>
      </c>
      <c r="C22" s="88"/>
      <c r="D22" s="89"/>
      <c r="E22" s="32">
        <v>1009</v>
      </c>
      <c r="F22" s="32"/>
      <c r="G22" s="33">
        <v>2175</v>
      </c>
      <c r="H22" s="83" t="s">
        <v>30</v>
      </c>
      <c r="I22" s="84"/>
      <c r="J22" s="85">
        <v>1894</v>
      </c>
      <c r="K22" s="86"/>
      <c r="L22" s="33">
        <v>3986</v>
      </c>
      <c r="N22"/>
    </row>
    <row r="23" spans="2:14" ht="20.25" customHeight="1">
      <c r="B23" s="80" t="s">
        <v>29</v>
      </c>
      <c r="C23" s="81"/>
      <c r="D23" s="82"/>
      <c r="E23" s="32">
        <v>1111</v>
      </c>
      <c r="F23" s="32"/>
      <c r="G23" s="33">
        <v>2455</v>
      </c>
      <c r="H23" s="83" t="s">
        <v>45</v>
      </c>
      <c r="I23" s="84"/>
      <c r="J23" s="85">
        <v>516</v>
      </c>
      <c r="K23" s="86"/>
      <c r="L23" s="33">
        <v>869</v>
      </c>
      <c r="M23" s="17"/>
      <c r="N23"/>
    </row>
    <row r="24" spans="2:14" ht="15" customHeight="1">
      <c r="B24" s="10" t="s">
        <v>59</v>
      </c>
      <c r="F24" s="9"/>
      <c r="G24" s="9"/>
      <c r="L24" s="11"/>
      <c r="N24"/>
    </row>
    <row r="25" spans="2:14" ht="21" customHeight="1">
      <c r="F25" s="12"/>
      <c r="G25" s="12"/>
      <c r="H25" s="12"/>
      <c r="I25" s="12"/>
      <c r="J25" s="12"/>
      <c r="K25" s="12"/>
      <c r="L25" s="13"/>
      <c r="N25"/>
    </row>
    <row r="26" spans="2:14" ht="13.5" customHeight="1">
      <c r="B26" s="65" t="s">
        <v>42</v>
      </c>
      <c r="C26" s="59"/>
      <c r="D26" s="70" t="s">
        <v>60</v>
      </c>
      <c r="E26" s="71"/>
      <c r="F26" s="111" t="s">
        <v>55</v>
      </c>
      <c r="G26" s="112"/>
      <c r="H26" s="56" t="s">
        <v>51</v>
      </c>
      <c r="I26" s="56"/>
      <c r="J26" s="56"/>
      <c r="K26" s="56"/>
      <c r="L26" s="57"/>
      <c r="N26"/>
    </row>
    <row r="27" spans="2:14" ht="13.5" customHeight="1">
      <c r="B27" s="66"/>
      <c r="C27" s="67"/>
      <c r="D27" s="72"/>
      <c r="E27" s="73"/>
      <c r="F27" s="113"/>
      <c r="G27" s="114"/>
      <c r="H27" s="58" t="s">
        <v>52</v>
      </c>
      <c r="I27" s="58"/>
      <c r="J27" s="58"/>
      <c r="K27" s="58"/>
      <c r="L27" s="59"/>
      <c r="N27"/>
    </row>
    <row r="28" spans="2:14" ht="13.5" customHeight="1">
      <c r="B28" s="68"/>
      <c r="C28" s="69"/>
      <c r="D28" s="74"/>
      <c r="E28" s="75"/>
      <c r="F28" s="115"/>
      <c r="G28" s="116"/>
      <c r="H28" s="56" t="s">
        <v>50</v>
      </c>
      <c r="I28" s="57"/>
      <c r="J28" s="60" t="s">
        <v>49</v>
      </c>
      <c r="K28" s="57"/>
      <c r="L28" s="43" t="s">
        <v>31</v>
      </c>
      <c r="N28"/>
    </row>
    <row r="29" spans="2:14" ht="18.75" customHeight="1">
      <c r="B29" s="61">
        <v>46633</v>
      </c>
      <c r="C29" s="62"/>
      <c r="D29" s="63">
        <f>ROUND(B29/I9,4)</f>
        <v>0.34039999999999998</v>
      </c>
      <c r="E29" s="64"/>
      <c r="F29" s="76">
        <v>2823</v>
      </c>
      <c r="G29" s="77"/>
      <c r="H29" s="25"/>
      <c r="I29" s="21">
        <v>0.33500000000000002</v>
      </c>
      <c r="J29" s="54">
        <v>0.32100000000000001</v>
      </c>
      <c r="K29" s="55"/>
      <c r="L29" s="24">
        <v>0.26600000000000001</v>
      </c>
      <c r="N29"/>
    </row>
    <row r="30" spans="2:14" ht="18.75" customHeight="1">
      <c r="B30" s="28" t="s">
        <v>57</v>
      </c>
      <c r="C30" s="28"/>
      <c r="D30" s="29"/>
      <c r="E30" s="29"/>
      <c r="F30" s="26"/>
      <c r="G30" s="26"/>
      <c r="H30" s="22"/>
      <c r="I30" s="23"/>
      <c r="J30" s="27"/>
      <c r="K30" s="27"/>
      <c r="L30" s="23"/>
      <c r="N30"/>
    </row>
    <row r="31" spans="2:14" ht="14.25" customHeight="1">
      <c r="B31" s="19" t="s">
        <v>58</v>
      </c>
      <c r="C31" s="20"/>
      <c r="D31" s="20"/>
      <c r="E31" s="20"/>
      <c r="F31" s="14"/>
      <c r="G31" s="14"/>
      <c r="H31" s="14"/>
      <c r="I31" s="14"/>
      <c r="J31" s="14"/>
      <c r="K31" s="14"/>
      <c r="L31" s="14"/>
      <c r="N31"/>
    </row>
    <row r="32" spans="2:14" ht="14.25" customHeight="1">
      <c r="B32" s="30"/>
      <c r="C32" s="31"/>
      <c r="D32" s="31"/>
      <c r="E32" s="31"/>
      <c r="F32" s="14"/>
      <c r="G32" s="14"/>
      <c r="H32" s="14"/>
      <c r="I32" s="14"/>
      <c r="J32" s="14"/>
      <c r="K32" s="14"/>
      <c r="L32" s="14"/>
      <c r="N32"/>
    </row>
    <row r="33" spans="2:14" ht="14.25" customHeight="1">
      <c r="B33" s="19"/>
      <c r="C33" s="20"/>
      <c r="D33" s="20"/>
      <c r="E33" s="20"/>
      <c r="F33" s="14"/>
      <c r="G33" s="14"/>
      <c r="H33" s="14"/>
      <c r="I33" s="14"/>
      <c r="J33" s="14"/>
      <c r="K33" s="14"/>
      <c r="L33" s="14"/>
      <c r="N33"/>
    </row>
    <row r="34" spans="2:14" ht="18" customHeight="1">
      <c r="B34" s="78" t="s">
        <v>38</v>
      </c>
      <c r="C34" s="78"/>
      <c r="D34" s="60" t="s">
        <v>32</v>
      </c>
      <c r="E34" s="56"/>
      <c r="F34" s="56"/>
      <c r="G34" s="56"/>
      <c r="H34" s="56"/>
      <c r="I34" s="56"/>
      <c r="J34" s="65" t="s">
        <v>33</v>
      </c>
      <c r="K34" s="58"/>
      <c r="L34" s="15" t="s">
        <v>48</v>
      </c>
      <c r="N34"/>
    </row>
    <row r="35" spans="2:14" ht="16.5" customHeight="1">
      <c r="B35" s="78"/>
      <c r="C35" s="78"/>
      <c r="D35" s="60" t="s">
        <v>34</v>
      </c>
      <c r="E35" s="57"/>
      <c r="F35" s="60" t="s">
        <v>35</v>
      </c>
      <c r="G35" s="57"/>
      <c r="H35" s="60" t="s">
        <v>36</v>
      </c>
      <c r="I35" s="57"/>
      <c r="J35" s="68"/>
      <c r="K35" s="79"/>
      <c r="L35" s="16" t="s">
        <v>37</v>
      </c>
    </row>
    <row r="36" spans="2:14" ht="21" customHeight="1">
      <c r="B36" s="50" t="s">
        <v>39</v>
      </c>
      <c r="C36" s="51"/>
      <c r="D36" s="46">
        <v>143857</v>
      </c>
      <c r="E36" s="52"/>
      <c r="F36" s="53">
        <v>67597</v>
      </c>
      <c r="G36" s="53"/>
      <c r="H36" s="53">
        <v>76260</v>
      </c>
      <c r="I36" s="53"/>
      <c r="J36" s="46">
        <v>59486</v>
      </c>
      <c r="K36" s="47"/>
      <c r="L36" s="48">
        <v>873.72</v>
      </c>
    </row>
    <row r="37" spans="2:14" ht="17.25" customHeight="1">
      <c r="B37" s="50" t="s">
        <v>47</v>
      </c>
      <c r="C37" s="51"/>
      <c r="D37" s="46">
        <v>136757</v>
      </c>
      <c r="E37" s="52"/>
      <c r="F37" s="53">
        <v>64455</v>
      </c>
      <c r="G37" s="53"/>
      <c r="H37" s="53">
        <v>72302</v>
      </c>
      <c r="I37" s="53"/>
      <c r="J37" s="46">
        <v>59080</v>
      </c>
      <c r="K37" s="47"/>
      <c r="L37" s="49"/>
    </row>
    <row r="38" spans="2:14" ht="18.75" customHeight="1">
      <c r="B38" s="45" t="s">
        <v>65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0">
    <mergeCell ref="K8:L8"/>
    <mergeCell ref="D9:F9"/>
    <mergeCell ref="B1:L1"/>
    <mergeCell ref="B4:L4"/>
    <mergeCell ref="D5:F6"/>
    <mergeCell ref="G5:H6"/>
    <mergeCell ref="I5:J6"/>
    <mergeCell ref="K5:L6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B12:D12"/>
    <mergeCell ref="F12:G12"/>
    <mergeCell ref="H12:I12"/>
    <mergeCell ref="J12:K12"/>
    <mergeCell ref="B13:D13"/>
    <mergeCell ref="H13:I13"/>
    <mergeCell ref="J13:K13"/>
    <mergeCell ref="B14:D14"/>
    <mergeCell ref="H14:I14"/>
    <mergeCell ref="J14:K14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6:C28"/>
    <mergeCell ref="D26:E28"/>
    <mergeCell ref="F26:G28"/>
    <mergeCell ref="H26:L26"/>
    <mergeCell ref="H27:L27"/>
    <mergeCell ref="H28:I28"/>
    <mergeCell ref="J28:K28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tabSelected="1" view="pageBreakPreview" zoomScaleNormal="100" zoomScaleSheetLayoutView="100" workbookViewId="0">
      <selection activeCell="C3" sqref="C3"/>
    </sheetView>
  </sheetViews>
  <sheetFormatPr defaultRowHeight="13.5"/>
  <cols>
    <col min="1" max="1" width="3.75" style="1" customWidth="1"/>
    <col min="2" max="2" width="4.375" style="1" customWidth="1"/>
    <col min="3" max="3" width="8.625" style="1" customWidth="1"/>
    <col min="4" max="4" width="1.625" style="1" customWidth="1"/>
    <col min="5" max="5" width="11.25" style="1" customWidth="1"/>
    <col min="6" max="6" width="3.375" style="1" customWidth="1"/>
    <col min="7" max="7" width="9.875" style="1" customWidth="1"/>
    <col min="8" max="8" width="6.25" style="1" customWidth="1"/>
    <col min="9" max="9" width="8.25" style="1" customWidth="1"/>
    <col min="10" max="10" width="7.625" style="1" customWidth="1"/>
    <col min="11" max="11" width="3.625" style="1" customWidth="1"/>
    <col min="12" max="12" width="12" style="1" customWidth="1"/>
    <col min="13" max="13" width="9" style="1"/>
    <col min="14" max="14" width="9.5" style="1" bestFit="1" customWidth="1"/>
    <col min="15" max="16384" width="9" style="1"/>
  </cols>
  <sheetData>
    <row r="1" spans="2:16" ht="29.25" customHeight="1">
      <c r="B1" s="117" t="s">
        <v>82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3" spans="2:16">
      <c r="B3" s="2"/>
      <c r="C3" s="2"/>
      <c r="D3" s="2"/>
      <c r="E3" s="2"/>
      <c r="F3" s="2"/>
      <c r="G3" s="2"/>
      <c r="H3" s="2"/>
      <c r="I3" s="2"/>
      <c r="L3" s="3" t="s">
        <v>0</v>
      </c>
    </row>
    <row r="4" spans="2:16" ht="16.5" customHeight="1">
      <c r="B4" s="119" t="s">
        <v>83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2:16" ht="19.5" customHeight="1">
      <c r="B5" s="4"/>
      <c r="C5" s="5"/>
      <c r="D5" s="120" t="s">
        <v>43</v>
      </c>
      <c r="E5" s="121"/>
      <c r="F5" s="122"/>
      <c r="G5" s="120" t="s">
        <v>44</v>
      </c>
      <c r="H5" s="122"/>
      <c r="I5" s="126" t="s">
        <v>41</v>
      </c>
      <c r="J5" s="127"/>
      <c r="K5" s="65" t="s">
        <v>1</v>
      </c>
      <c r="L5" s="59"/>
    </row>
    <row r="6" spans="2:16" ht="19.5" customHeight="1">
      <c r="B6" s="6"/>
      <c r="C6" s="7"/>
      <c r="D6" s="123"/>
      <c r="E6" s="124"/>
      <c r="F6" s="125"/>
      <c r="G6" s="123"/>
      <c r="H6" s="125"/>
      <c r="I6" s="128"/>
      <c r="J6" s="129"/>
      <c r="K6" s="66"/>
      <c r="L6" s="67"/>
    </row>
    <row r="7" spans="2:16" ht="19.5" customHeight="1">
      <c r="B7" s="108" t="s">
        <v>2</v>
      </c>
      <c r="C7" s="44" t="s">
        <v>3</v>
      </c>
      <c r="D7" s="99">
        <v>64278</v>
      </c>
      <c r="E7" s="100"/>
      <c r="F7" s="101"/>
      <c r="G7" s="106">
        <v>696</v>
      </c>
      <c r="H7" s="107"/>
      <c r="I7" s="104">
        <v>64974</v>
      </c>
      <c r="J7" s="105"/>
      <c r="K7" s="98">
        <v>-709</v>
      </c>
      <c r="L7" s="98"/>
    </row>
    <row r="8" spans="2:16" ht="19.5" customHeight="1">
      <c r="B8" s="109"/>
      <c r="C8" s="44" t="s">
        <v>4</v>
      </c>
      <c r="D8" s="99">
        <v>70842</v>
      </c>
      <c r="E8" s="100"/>
      <c r="F8" s="101"/>
      <c r="G8" s="106">
        <v>1050</v>
      </c>
      <c r="H8" s="107"/>
      <c r="I8" s="104">
        <v>71892</v>
      </c>
      <c r="J8" s="105"/>
      <c r="K8" s="98">
        <v>-890</v>
      </c>
      <c r="L8" s="98"/>
    </row>
    <row r="9" spans="2:16" ht="19.5" customHeight="1">
      <c r="B9" s="110"/>
      <c r="C9" s="44" t="s">
        <v>5</v>
      </c>
      <c r="D9" s="99">
        <v>135120</v>
      </c>
      <c r="E9" s="100"/>
      <c r="F9" s="101"/>
      <c r="G9" s="106">
        <v>1746</v>
      </c>
      <c r="H9" s="107"/>
      <c r="I9" s="104">
        <v>136866</v>
      </c>
      <c r="J9" s="105"/>
      <c r="K9" s="98">
        <v>-1599</v>
      </c>
      <c r="L9" s="98"/>
    </row>
    <row r="10" spans="2:16" ht="19.5" customHeight="1">
      <c r="B10" s="60" t="s">
        <v>6</v>
      </c>
      <c r="C10" s="57"/>
      <c r="D10" s="99">
        <v>65095</v>
      </c>
      <c r="E10" s="100"/>
      <c r="F10" s="101"/>
      <c r="G10" s="102">
        <v>951</v>
      </c>
      <c r="H10" s="103"/>
      <c r="I10" s="104">
        <v>66046</v>
      </c>
      <c r="J10" s="105"/>
      <c r="K10" s="98">
        <v>-215</v>
      </c>
      <c r="L10" s="98"/>
    </row>
    <row r="11" spans="2:16" ht="10.5" customHeight="1"/>
    <row r="12" spans="2:16" ht="19.5" customHeight="1">
      <c r="B12" s="60" t="s">
        <v>84</v>
      </c>
      <c r="C12" s="56"/>
      <c r="D12" s="57"/>
      <c r="E12" s="44" t="s">
        <v>6</v>
      </c>
      <c r="F12" s="60" t="s">
        <v>8</v>
      </c>
      <c r="G12" s="57"/>
      <c r="H12" s="97" t="s">
        <v>7</v>
      </c>
      <c r="I12" s="97"/>
      <c r="J12" s="97" t="s">
        <v>85</v>
      </c>
      <c r="K12" s="97"/>
      <c r="L12" s="44" t="s">
        <v>10</v>
      </c>
      <c r="N12"/>
      <c r="O12"/>
      <c r="P12"/>
    </row>
    <row r="13" spans="2:16" ht="20.25" customHeight="1">
      <c r="B13" s="96" t="s">
        <v>11</v>
      </c>
      <c r="C13" s="96"/>
      <c r="D13" s="96"/>
      <c r="E13" s="32">
        <v>5235</v>
      </c>
      <c r="F13" s="32"/>
      <c r="G13" s="33">
        <v>11059</v>
      </c>
      <c r="H13" s="87" t="s">
        <v>12</v>
      </c>
      <c r="I13" s="89"/>
      <c r="J13" s="85">
        <v>643</v>
      </c>
      <c r="K13" s="86"/>
      <c r="L13" s="33">
        <v>1284</v>
      </c>
      <c r="N13"/>
    </row>
    <row r="14" spans="2:16" ht="20.25" customHeight="1">
      <c r="B14" s="96" t="s">
        <v>13</v>
      </c>
      <c r="C14" s="96"/>
      <c r="D14" s="96"/>
      <c r="E14" s="32">
        <v>4643</v>
      </c>
      <c r="F14" s="32"/>
      <c r="G14" s="33">
        <v>10345</v>
      </c>
      <c r="H14" s="87" t="s">
        <v>14</v>
      </c>
      <c r="I14" s="89"/>
      <c r="J14" s="85">
        <v>660</v>
      </c>
      <c r="K14" s="86"/>
      <c r="L14" s="33">
        <v>1361</v>
      </c>
      <c r="N14"/>
    </row>
    <row r="15" spans="2:16" ht="20.25" customHeight="1">
      <c r="B15" s="93" t="s">
        <v>15</v>
      </c>
      <c r="C15" s="94"/>
      <c r="D15" s="95"/>
      <c r="E15" s="32">
        <v>12533</v>
      </c>
      <c r="F15" s="32"/>
      <c r="G15" s="33">
        <v>24948</v>
      </c>
      <c r="H15" s="87" t="s">
        <v>16</v>
      </c>
      <c r="I15" s="89"/>
      <c r="J15" s="85">
        <v>300</v>
      </c>
      <c r="K15" s="86"/>
      <c r="L15" s="33">
        <v>562</v>
      </c>
      <c r="M15" s="2"/>
      <c r="N15"/>
    </row>
    <row r="16" spans="2:16" ht="20.25" customHeight="1">
      <c r="B16" s="90" t="s">
        <v>17</v>
      </c>
      <c r="C16" s="91"/>
      <c r="D16" s="92"/>
      <c r="E16" s="32">
        <v>970</v>
      </c>
      <c r="F16" s="32"/>
      <c r="G16" s="33">
        <v>1874</v>
      </c>
      <c r="H16" s="87" t="s">
        <v>18</v>
      </c>
      <c r="I16" s="89"/>
      <c r="J16" s="85">
        <v>2122</v>
      </c>
      <c r="K16" s="86"/>
      <c r="L16" s="33">
        <v>4624</v>
      </c>
      <c r="M16" s="17"/>
      <c r="N16"/>
    </row>
    <row r="17" spans="2:14" ht="20.25" customHeight="1">
      <c r="B17" s="90" t="s">
        <v>19</v>
      </c>
      <c r="C17" s="91"/>
      <c r="D17" s="92"/>
      <c r="E17" s="32">
        <v>4586</v>
      </c>
      <c r="F17" s="32"/>
      <c r="G17" s="33">
        <v>8878</v>
      </c>
      <c r="H17" s="83" t="s">
        <v>20</v>
      </c>
      <c r="I17" s="84"/>
      <c r="J17" s="85">
        <v>3875</v>
      </c>
      <c r="K17" s="86"/>
      <c r="L17" s="33">
        <v>8406</v>
      </c>
      <c r="N17"/>
    </row>
    <row r="18" spans="2:14" ht="20.25" customHeight="1">
      <c r="B18" s="90" t="s">
        <v>21</v>
      </c>
      <c r="C18" s="91"/>
      <c r="D18" s="92"/>
      <c r="E18" s="32">
        <v>5730</v>
      </c>
      <c r="F18" s="32"/>
      <c r="G18" s="33">
        <v>11980</v>
      </c>
      <c r="H18" s="83" t="s">
        <v>22</v>
      </c>
      <c r="I18" s="84"/>
      <c r="J18" s="85">
        <v>4898</v>
      </c>
      <c r="K18" s="86"/>
      <c r="L18" s="33">
        <v>10665</v>
      </c>
      <c r="N18"/>
    </row>
    <row r="19" spans="2:14" ht="20.25" customHeight="1">
      <c r="B19" s="90" t="s">
        <v>23</v>
      </c>
      <c r="C19" s="91"/>
      <c r="D19" s="92"/>
      <c r="E19" s="32">
        <v>5871</v>
      </c>
      <c r="F19" s="32"/>
      <c r="G19" s="33">
        <v>12601</v>
      </c>
      <c r="H19" s="83" t="s">
        <v>25</v>
      </c>
      <c r="I19" s="84"/>
      <c r="J19" s="85">
        <v>5913</v>
      </c>
      <c r="K19" s="86"/>
      <c r="L19" s="33">
        <v>12430</v>
      </c>
      <c r="N19"/>
    </row>
    <row r="20" spans="2:14" ht="20.25" customHeight="1">
      <c r="B20" s="80" t="s">
        <v>24</v>
      </c>
      <c r="C20" s="81"/>
      <c r="D20" s="82"/>
      <c r="E20" s="32">
        <v>142</v>
      </c>
      <c r="F20" s="32"/>
      <c r="G20" s="33">
        <v>194</v>
      </c>
      <c r="H20" s="83" t="s">
        <v>27</v>
      </c>
      <c r="I20" s="84"/>
      <c r="J20" s="85">
        <v>1417</v>
      </c>
      <c r="K20" s="86"/>
      <c r="L20" s="33">
        <v>2636</v>
      </c>
      <c r="N20"/>
    </row>
    <row r="21" spans="2:14" ht="20.25" customHeight="1">
      <c r="B21" s="80" t="s">
        <v>26</v>
      </c>
      <c r="C21" s="81"/>
      <c r="D21" s="82"/>
      <c r="E21" s="32">
        <v>404</v>
      </c>
      <c r="F21" s="32"/>
      <c r="G21" s="33">
        <v>780</v>
      </c>
      <c r="H21" s="83" t="s">
        <v>46</v>
      </c>
      <c r="I21" s="84"/>
      <c r="J21" s="85">
        <v>622</v>
      </c>
      <c r="K21" s="86"/>
      <c r="L21" s="33">
        <v>1021</v>
      </c>
      <c r="N21"/>
    </row>
    <row r="22" spans="2:14" ht="20.25" customHeight="1">
      <c r="B22" s="87" t="s">
        <v>28</v>
      </c>
      <c r="C22" s="88"/>
      <c r="D22" s="89"/>
      <c r="E22" s="32">
        <v>1011</v>
      </c>
      <c r="F22" s="32"/>
      <c r="G22" s="33">
        <v>2184</v>
      </c>
      <c r="H22" s="83" t="s">
        <v>30</v>
      </c>
      <c r="I22" s="84"/>
      <c r="J22" s="85">
        <v>1890</v>
      </c>
      <c r="K22" s="86"/>
      <c r="L22" s="33">
        <v>3967</v>
      </c>
      <c r="N22"/>
    </row>
    <row r="23" spans="2:14" ht="20.25" customHeight="1">
      <c r="B23" s="80" t="s">
        <v>29</v>
      </c>
      <c r="C23" s="81"/>
      <c r="D23" s="82"/>
      <c r="E23" s="32">
        <v>1112</v>
      </c>
      <c r="F23" s="32"/>
      <c r="G23" s="33">
        <v>2455</v>
      </c>
      <c r="H23" s="83" t="s">
        <v>45</v>
      </c>
      <c r="I23" s="84"/>
      <c r="J23" s="85">
        <v>518</v>
      </c>
      <c r="K23" s="86"/>
      <c r="L23" s="33">
        <v>866</v>
      </c>
      <c r="M23" s="17"/>
      <c r="N23"/>
    </row>
    <row r="24" spans="2:14" ht="15" customHeight="1">
      <c r="B24" s="10" t="s">
        <v>59</v>
      </c>
      <c r="F24" s="9"/>
      <c r="G24" s="9"/>
      <c r="L24" s="11"/>
      <c r="N24"/>
    </row>
    <row r="25" spans="2:14" ht="21" customHeight="1">
      <c r="F25" s="12"/>
      <c r="G25" s="12"/>
      <c r="H25" s="12"/>
      <c r="I25" s="12"/>
      <c r="J25" s="12"/>
      <c r="K25" s="12"/>
      <c r="L25" s="13"/>
      <c r="N25"/>
    </row>
    <row r="26" spans="2:14" ht="13.5" customHeight="1">
      <c r="B26" s="65" t="s">
        <v>86</v>
      </c>
      <c r="C26" s="59"/>
      <c r="D26" s="70" t="s">
        <v>60</v>
      </c>
      <c r="E26" s="71"/>
      <c r="F26" s="111" t="s">
        <v>55</v>
      </c>
      <c r="G26" s="112"/>
      <c r="H26" s="56" t="s">
        <v>51</v>
      </c>
      <c r="I26" s="56"/>
      <c r="J26" s="56"/>
      <c r="K26" s="56"/>
      <c r="L26" s="57"/>
      <c r="N26"/>
    </row>
    <row r="27" spans="2:14" ht="13.5" customHeight="1">
      <c r="B27" s="66"/>
      <c r="C27" s="67"/>
      <c r="D27" s="72"/>
      <c r="E27" s="73"/>
      <c r="F27" s="113"/>
      <c r="G27" s="114"/>
      <c r="H27" s="58" t="s">
        <v>52</v>
      </c>
      <c r="I27" s="58"/>
      <c r="J27" s="58"/>
      <c r="K27" s="58"/>
      <c r="L27" s="59"/>
      <c r="N27"/>
    </row>
    <row r="28" spans="2:14" ht="13.5" customHeight="1">
      <c r="B28" s="68"/>
      <c r="C28" s="69"/>
      <c r="D28" s="74"/>
      <c r="E28" s="75"/>
      <c r="F28" s="115"/>
      <c r="G28" s="116"/>
      <c r="H28" s="56" t="s">
        <v>50</v>
      </c>
      <c r="I28" s="57"/>
      <c r="J28" s="60" t="s">
        <v>49</v>
      </c>
      <c r="K28" s="57"/>
      <c r="L28" s="44" t="s">
        <v>31</v>
      </c>
      <c r="N28"/>
    </row>
    <row r="29" spans="2:14" ht="18.75" customHeight="1">
      <c r="B29" s="61">
        <v>46612</v>
      </c>
      <c r="C29" s="62"/>
      <c r="D29" s="63">
        <f>ROUND(B29/I9,4)</f>
        <v>0.34060000000000001</v>
      </c>
      <c r="E29" s="64"/>
      <c r="F29" s="76">
        <v>2810</v>
      </c>
      <c r="G29" s="77"/>
      <c r="H29" s="25"/>
      <c r="I29" s="21">
        <v>0.33500000000000002</v>
      </c>
      <c r="J29" s="54">
        <v>0.32100000000000001</v>
      </c>
      <c r="K29" s="55"/>
      <c r="L29" s="24">
        <v>0.26600000000000001</v>
      </c>
      <c r="N29"/>
    </row>
    <row r="30" spans="2:14" ht="18.75" customHeight="1">
      <c r="B30" s="28" t="s">
        <v>57</v>
      </c>
      <c r="C30" s="28"/>
      <c r="D30" s="29"/>
      <c r="E30" s="29"/>
      <c r="F30" s="26"/>
      <c r="G30" s="26"/>
      <c r="H30" s="22"/>
      <c r="I30" s="23"/>
      <c r="J30" s="27"/>
      <c r="K30" s="27"/>
      <c r="L30" s="23"/>
      <c r="N30"/>
    </row>
    <row r="31" spans="2:14" ht="14.25" customHeight="1">
      <c r="B31" s="19" t="s">
        <v>87</v>
      </c>
      <c r="C31" s="20"/>
      <c r="D31" s="20"/>
      <c r="E31" s="20"/>
      <c r="F31" s="14"/>
      <c r="G31" s="14"/>
      <c r="H31" s="14"/>
      <c r="I31" s="14"/>
      <c r="J31" s="14"/>
      <c r="K31" s="14"/>
      <c r="L31" s="14"/>
      <c r="N31"/>
    </row>
    <row r="32" spans="2:14" ht="14.25" customHeight="1">
      <c r="B32" s="30"/>
      <c r="C32" s="31"/>
      <c r="D32" s="31"/>
      <c r="E32" s="31"/>
      <c r="F32" s="14"/>
      <c r="G32" s="14"/>
      <c r="H32" s="14"/>
      <c r="I32" s="14"/>
      <c r="J32" s="14"/>
      <c r="K32" s="14"/>
      <c r="L32" s="14"/>
      <c r="N32"/>
    </row>
    <row r="33" spans="2:14" ht="14.25" customHeight="1">
      <c r="B33" s="19"/>
      <c r="C33" s="20"/>
      <c r="D33" s="20"/>
      <c r="E33" s="20"/>
      <c r="F33" s="14"/>
      <c r="G33" s="14"/>
      <c r="H33" s="14"/>
      <c r="I33" s="14"/>
      <c r="J33" s="14"/>
      <c r="K33" s="14"/>
      <c r="L33" s="14"/>
      <c r="N33"/>
    </row>
    <row r="34" spans="2:14" ht="18" customHeight="1">
      <c r="B34" s="78" t="s">
        <v>38</v>
      </c>
      <c r="C34" s="78"/>
      <c r="D34" s="60" t="s">
        <v>32</v>
      </c>
      <c r="E34" s="56"/>
      <c r="F34" s="56"/>
      <c r="G34" s="56"/>
      <c r="H34" s="56"/>
      <c r="I34" s="56"/>
      <c r="J34" s="65" t="s">
        <v>33</v>
      </c>
      <c r="K34" s="58"/>
      <c r="L34" s="15" t="s">
        <v>48</v>
      </c>
      <c r="N34"/>
    </row>
    <row r="35" spans="2:14" ht="16.5" customHeight="1">
      <c r="B35" s="78"/>
      <c r="C35" s="78"/>
      <c r="D35" s="60" t="s">
        <v>34</v>
      </c>
      <c r="E35" s="57"/>
      <c r="F35" s="60" t="s">
        <v>35</v>
      </c>
      <c r="G35" s="57"/>
      <c r="H35" s="60" t="s">
        <v>36</v>
      </c>
      <c r="I35" s="57"/>
      <c r="J35" s="68"/>
      <c r="K35" s="79"/>
      <c r="L35" s="16" t="s">
        <v>88</v>
      </c>
    </row>
    <row r="36" spans="2:14" ht="21" customHeight="1">
      <c r="B36" s="50" t="s">
        <v>39</v>
      </c>
      <c r="C36" s="51"/>
      <c r="D36" s="46">
        <v>143857</v>
      </c>
      <c r="E36" s="52"/>
      <c r="F36" s="53">
        <v>67597</v>
      </c>
      <c r="G36" s="53"/>
      <c r="H36" s="53">
        <v>76260</v>
      </c>
      <c r="I36" s="53"/>
      <c r="J36" s="46">
        <v>59486</v>
      </c>
      <c r="K36" s="47"/>
      <c r="L36" s="48">
        <v>873.72</v>
      </c>
    </row>
    <row r="37" spans="2:14" ht="17.25" customHeight="1">
      <c r="B37" s="50" t="s">
        <v>47</v>
      </c>
      <c r="C37" s="51"/>
      <c r="D37" s="46">
        <v>136757</v>
      </c>
      <c r="E37" s="52"/>
      <c r="F37" s="53">
        <v>64455</v>
      </c>
      <c r="G37" s="53"/>
      <c r="H37" s="53">
        <v>72302</v>
      </c>
      <c r="I37" s="53"/>
      <c r="J37" s="46">
        <v>59080</v>
      </c>
      <c r="K37" s="47"/>
      <c r="L37" s="49"/>
    </row>
    <row r="38" spans="2:14" ht="18.75" customHeight="1">
      <c r="B38" s="45" t="s">
        <v>65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0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B26:C28"/>
    <mergeCell ref="D26:E28"/>
    <mergeCell ref="F26:G28"/>
    <mergeCell ref="H26:L26"/>
    <mergeCell ref="H27:L27"/>
    <mergeCell ref="H28:I28"/>
    <mergeCell ref="J28:K28"/>
    <mergeCell ref="B22:D22"/>
    <mergeCell ref="H22:I22"/>
    <mergeCell ref="J22:K22"/>
    <mergeCell ref="B23:D23"/>
    <mergeCell ref="H23:I23"/>
    <mergeCell ref="J23:K23"/>
    <mergeCell ref="B20:D20"/>
    <mergeCell ref="H20:I20"/>
    <mergeCell ref="J20:K20"/>
    <mergeCell ref="B21:D21"/>
    <mergeCell ref="H21:I21"/>
    <mergeCell ref="J21:K21"/>
    <mergeCell ref="B18:D18"/>
    <mergeCell ref="H18:I18"/>
    <mergeCell ref="J18:K18"/>
    <mergeCell ref="B19:D19"/>
    <mergeCell ref="H19:I19"/>
    <mergeCell ref="J19:K19"/>
    <mergeCell ref="B16:D16"/>
    <mergeCell ref="H16:I16"/>
    <mergeCell ref="J16:K16"/>
    <mergeCell ref="B17:D17"/>
    <mergeCell ref="H17:I17"/>
    <mergeCell ref="J17:K17"/>
    <mergeCell ref="B14:D14"/>
    <mergeCell ref="H14:I14"/>
    <mergeCell ref="J14:K14"/>
    <mergeCell ref="B15:D15"/>
    <mergeCell ref="H15:I15"/>
    <mergeCell ref="J15:K15"/>
    <mergeCell ref="B12:D12"/>
    <mergeCell ref="F12:G12"/>
    <mergeCell ref="H12:I12"/>
    <mergeCell ref="J12:K12"/>
    <mergeCell ref="B13:D13"/>
    <mergeCell ref="H13:I13"/>
    <mergeCell ref="J13:K13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L4"/>
    <mergeCell ref="D5:F6"/>
    <mergeCell ref="G5:H6"/>
    <mergeCell ref="I5:J6"/>
    <mergeCell ref="K5:L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>
      <selection activeCell="C2" sqref="C2"/>
    </sheetView>
  </sheetViews>
  <sheetFormatPr defaultRowHeight="13.5"/>
  <cols>
    <col min="1" max="1" width="3.75" style="1" customWidth="1"/>
    <col min="2" max="2" width="4.375" style="1" customWidth="1"/>
    <col min="3" max="3" width="8.625" style="1" customWidth="1"/>
    <col min="4" max="4" width="1.625" style="1" customWidth="1"/>
    <col min="5" max="5" width="11.25" style="1" customWidth="1"/>
    <col min="6" max="6" width="3.375" style="1" customWidth="1"/>
    <col min="7" max="7" width="9.875" style="1" customWidth="1"/>
    <col min="8" max="8" width="6.25" style="1" customWidth="1"/>
    <col min="9" max="9" width="8.25" style="1" customWidth="1"/>
    <col min="10" max="10" width="7.625" style="1" customWidth="1"/>
    <col min="11" max="11" width="3.625" style="1" customWidth="1"/>
    <col min="12" max="12" width="12" style="1" customWidth="1"/>
    <col min="13" max="13" width="9" style="1"/>
    <col min="14" max="14" width="9.5" style="1" bestFit="1" customWidth="1"/>
    <col min="15" max="16384" width="9" style="1"/>
  </cols>
  <sheetData>
    <row r="1" spans="2:16" ht="29.25" customHeight="1">
      <c r="B1" s="117" t="s">
        <v>61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3" spans="2:16">
      <c r="B3" s="2"/>
      <c r="C3" s="2"/>
      <c r="D3" s="2"/>
      <c r="E3" s="2"/>
      <c r="F3" s="2"/>
      <c r="G3" s="2"/>
      <c r="H3" s="2"/>
      <c r="I3" s="2"/>
      <c r="L3" s="3" t="s">
        <v>0</v>
      </c>
    </row>
    <row r="4" spans="2:16" ht="16.5" customHeight="1">
      <c r="B4" s="119" t="s">
        <v>62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2:16" ht="19.5" customHeight="1">
      <c r="B5" s="4"/>
      <c r="C5" s="5"/>
      <c r="D5" s="120" t="s">
        <v>43</v>
      </c>
      <c r="E5" s="121"/>
      <c r="F5" s="122"/>
      <c r="G5" s="120" t="s">
        <v>44</v>
      </c>
      <c r="H5" s="122"/>
      <c r="I5" s="126" t="s">
        <v>41</v>
      </c>
      <c r="J5" s="127"/>
      <c r="K5" s="65" t="s">
        <v>1</v>
      </c>
      <c r="L5" s="59"/>
    </row>
    <row r="6" spans="2:16" ht="19.5" customHeight="1">
      <c r="B6" s="6"/>
      <c r="C6" s="7"/>
      <c r="D6" s="123"/>
      <c r="E6" s="124"/>
      <c r="F6" s="125"/>
      <c r="G6" s="123"/>
      <c r="H6" s="125"/>
      <c r="I6" s="128"/>
      <c r="J6" s="129"/>
      <c r="K6" s="66"/>
      <c r="L6" s="67"/>
    </row>
    <row r="7" spans="2:16" ht="19.5" customHeight="1">
      <c r="B7" s="108" t="s">
        <v>2</v>
      </c>
      <c r="C7" s="34" t="s">
        <v>3</v>
      </c>
      <c r="D7" s="99">
        <v>64896</v>
      </c>
      <c r="E7" s="100"/>
      <c r="F7" s="101"/>
      <c r="G7" s="106">
        <v>650</v>
      </c>
      <c r="H7" s="107"/>
      <c r="I7" s="104">
        <v>65546</v>
      </c>
      <c r="J7" s="105"/>
      <c r="K7" s="98">
        <v>-687</v>
      </c>
      <c r="L7" s="98"/>
    </row>
    <row r="8" spans="2:16" ht="19.5" customHeight="1">
      <c r="B8" s="109"/>
      <c r="C8" s="34" t="s">
        <v>4</v>
      </c>
      <c r="D8" s="99">
        <v>71611</v>
      </c>
      <c r="E8" s="100"/>
      <c r="F8" s="101"/>
      <c r="G8" s="106">
        <v>1029</v>
      </c>
      <c r="H8" s="107"/>
      <c r="I8" s="104">
        <v>72640</v>
      </c>
      <c r="J8" s="105"/>
      <c r="K8" s="98">
        <v>-941</v>
      </c>
      <c r="L8" s="98"/>
    </row>
    <row r="9" spans="2:16" ht="19.5" customHeight="1">
      <c r="B9" s="110"/>
      <c r="C9" s="34" t="s">
        <v>5</v>
      </c>
      <c r="D9" s="99">
        <v>136507</v>
      </c>
      <c r="E9" s="100"/>
      <c r="F9" s="101"/>
      <c r="G9" s="106">
        <v>1679</v>
      </c>
      <c r="H9" s="107"/>
      <c r="I9" s="104">
        <v>138186</v>
      </c>
      <c r="J9" s="105"/>
      <c r="K9" s="98">
        <f>SUM(K7:L8)</f>
        <v>-1628</v>
      </c>
      <c r="L9" s="98"/>
    </row>
    <row r="10" spans="2:16" ht="19.5" customHeight="1">
      <c r="B10" s="60" t="s">
        <v>6</v>
      </c>
      <c r="C10" s="57"/>
      <c r="D10" s="99">
        <v>65245</v>
      </c>
      <c r="E10" s="100"/>
      <c r="F10" s="101"/>
      <c r="G10" s="102">
        <v>895</v>
      </c>
      <c r="H10" s="103"/>
      <c r="I10" s="104">
        <v>66140</v>
      </c>
      <c r="J10" s="105"/>
      <c r="K10" s="98">
        <v>-210</v>
      </c>
      <c r="L10" s="98"/>
    </row>
    <row r="11" spans="2:16" ht="10.5" customHeight="1"/>
    <row r="12" spans="2:16" ht="19.5" customHeight="1">
      <c r="B12" s="60" t="s">
        <v>40</v>
      </c>
      <c r="C12" s="56"/>
      <c r="D12" s="57"/>
      <c r="E12" s="34" t="s">
        <v>6</v>
      </c>
      <c r="F12" s="60" t="s">
        <v>8</v>
      </c>
      <c r="G12" s="57"/>
      <c r="H12" s="97" t="s">
        <v>7</v>
      </c>
      <c r="I12" s="97"/>
      <c r="J12" s="97" t="s">
        <v>9</v>
      </c>
      <c r="K12" s="97"/>
      <c r="L12" s="34" t="s">
        <v>10</v>
      </c>
      <c r="N12"/>
      <c r="O12"/>
      <c r="P12"/>
    </row>
    <row r="13" spans="2:16" ht="20.25" customHeight="1">
      <c r="B13" s="96" t="s">
        <v>11</v>
      </c>
      <c r="C13" s="96"/>
      <c r="D13" s="96"/>
      <c r="E13" s="32">
        <v>5254</v>
      </c>
      <c r="F13" s="32"/>
      <c r="G13" s="33">
        <v>11114</v>
      </c>
      <c r="H13" s="87" t="s">
        <v>12</v>
      </c>
      <c r="I13" s="89"/>
      <c r="J13" s="85">
        <v>652</v>
      </c>
      <c r="K13" s="86"/>
      <c r="L13" s="33">
        <v>1309</v>
      </c>
      <c r="N13"/>
    </row>
    <row r="14" spans="2:16" ht="20.25" customHeight="1">
      <c r="B14" s="96" t="s">
        <v>13</v>
      </c>
      <c r="C14" s="96"/>
      <c r="D14" s="96"/>
      <c r="E14" s="32">
        <v>4634</v>
      </c>
      <c r="F14" s="32"/>
      <c r="G14" s="33">
        <v>10441</v>
      </c>
      <c r="H14" s="87" t="s">
        <v>14</v>
      </c>
      <c r="I14" s="89"/>
      <c r="J14" s="85">
        <v>654</v>
      </c>
      <c r="K14" s="86"/>
      <c r="L14" s="33">
        <v>1377</v>
      </c>
      <c r="N14"/>
    </row>
    <row r="15" spans="2:16" ht="20.25" customHeight="1">
      <c r="B15" s="93" t="s">
        <v>15</v>
      </c>
      <c r="C15" s="94"/>
      <c r="D15" s="95"/>
      <c r="E15" s="32">
        <v>12501</v>
      </c>
      <c r="F15" s="32"/>
      <c r="G15" s="33">
        <v>25099</v>
      </c>
      <c r="H15" s="87" t="s">
        <v>16</v>
      </c>
      <c r="I15" s="89"/>
      <c r="J15" s="85">
        <v>310</v>
      </c>
      <c r="K15" s="86"/>
      <c r="L15" s="33">
        <v>588</v>
      </c>
      <c r="M15" s="2"/>
      <c r="N15"/>
    </row>
    <row r="16" spans="2:16" ht="20.25" customHeight="1">
      <c r="B16" s="90" t="s">
        <v>17</v>
      </c>
      <c r="C16" s="91"/>
      <c r="D16" s="92"/>
      <c r="E16" s="32">
        <v>963</v>
      </c>
      <c r="F16" s="32"/>
      <c r="G16" s="33">
        <v>1888</v>
      </c>
      <c r="H16" s="87" t="s">
        <v>18</v>
      </c>
      <c r="I16" s="89"/>
      <c r="J16" s="85">
        <v>2135</v>
      </c>
      <c r="K16" s="86"/>
      <c r="L16" s="33">
        <v>4703</v>
      </c>
      <c r="M16" s="17"/>
      <c r="N16"/>
    </row>
    <row r="17" spans="2:14" ht="20.25" customHeight="1">
      <c r="B17" s="90" t="s">
        <v>19</v>
      </c>
      <c r="C17" s="91"/>
      <c r="D17" s="92"/>
      <c r="E17" s="32">
        <v>4574</v>
      </c>
      <c r="F17" s="32"/>
      <c r="G17" s="33">
        <v>8904</v>
      </c>
      <c r="H17" s="83" t="s">
        <v>20</v>
      </c>
      <c r="I17" s="84"/>
      <c r="J17" s="85">
        <v>3865</v>
      </c>
      <c r="K17" s="86"/>
      <c r="L17" s="33">
        <v>8499</v>
      </c>
      <c r="N17"/>
    </row>
    <row r="18" spans="2:14" ht="20.25" customHeight="1">
      <c r="B18" s="90" t="s">
        <v>21</v>
      </c>
      <c r="C18" s="91"/>
      <c r="D18" s="92"/>
      <c r="E18" s="32">
        <v>5779</v>
      </c>
      <c r="F18" s="32"/>
      <c r="G18" s="33">
        <v>12168</v>
      </c>
      <c r="H18" s="83" t="s">
        <v>22</v>
      </c>
      <c r="I18" s="84"/>
      <c r="J18" s="85">
        <v>4899</v>
      </c>
      <c r="K18" s="86"/>
      <c r="L18" s="33">
        <v>10715</v>
      </c>
      <c r="N18"/>
    </row>
    <row r="19" spans="2:14" ht="20.25" customHeight="1">
      <c r="B19" s="90" t="s">
        <v>23</v>
      </c>
      <c r="C19" s="91"/>
      <c r="D19" s="92"/>
      <c r="E19" s="32">
        <v>5901</v>
      </c>
      <c r="F19" s="32"/>
      <c r="G19" s="33">
        <v>12747</v>
      </c>
      <c r="H19" s="83" t="s">
        <v>25</v>
      </c>
      <c r="I19" s="84"/>
      <c r="J19" s="85">
        <v>5960</v>
      </c>
      <c r="K19" s="86"/>
      <c r="L19" s="33">
        <v>12649</v>
      </c>
      <c r="N19"/>
    </row>
    <row r="20" spans="2:14" ht="20.25" customHeight="1">
      <c r="B20" s="80" t="s">
        <v>24</v>
      </c>
      <c r="C20" s="81"/>
      <c r="D20" s="82"/>
      <c r="E20" s="32">
        <v>146</v>
      </c>
      <c r="F20" s="32"/>
      <c r="G20" s="33">
        <v>200</v>
      </c>
      <c r="H20" s="83" t="s">
        <v>27</v>
      </c>
      <c r="I20" s="84"/>
      <c r="J20" s="85">
        <v>1436</v>
      </c>
      <c r="K20" s="86"/>
      <c r="L20" s="33">
        <v>2702</v>
      </c>
      <c r="N20"/>
    </row>
    <row r="21" spans="2:14" ht="20.25" customHeight="1">
      <c r="B21" s="80" t="s">
        <v>26</v>
      </c>
      <c r="C21" s="81"/>
      <c r="D21" s="82"/>
      <c r="E21" s="32">
        <v>414</v>
      </c>
      <c r="F21" s="32"/>
      <c r="G21" s="33">
        <v>801</v>
      </c>
      <c r="H21" s="83" t="s">
        <v>46</v>
      </c>
      <c r="I21" s="84"/>
      <c r="J21" s="85">
        <v>637</v>
      </c>
      <c r="K21" s="86"/>
      <c r="L21" s="33">
        <v>1073</v>
      </c>
      <c r="N21"/>
    </row>
    <row r="22" spans="2:14" ht="20.25" customHeight="1">
      <c r="B22" s="87" t="s">
        <v>28</v>
      </c>
      <c r="C22" s="88"/>
      <c r="D22" s="89"/>
      <c r="E22" s="32">
        <v>996</v>
      </c>
      <c r="F22" s="32"/>
      <c r="G22" s="33">
        <v>2142</v>
      </c>
      <c r="H22" s="83" t="s">
        <v>30</v>
      </c>
      <c r="I22" s="84"/>
      <c r="J22" s="85">
        <v>1906</v>
      </c>
      <c r="K22" s="86"/>
      <c r="L22" s="33">
        <v>4039</v>
      </c>
      <c r="N22"/>
    </row>
    <row r="23" spans="2:14" ht="20.25" customHeight="1">
      <c r="B23" s="80" t="s">
        <v>29</v>
      </c>
      <c r="C23" s="81"/>
      <c r="D23" s="82"/>
      <c r="E23" s="32">
        <v>1114</v>
      </c>
      <c r="F23" s="32"/>
      <c r="G23" s="33">
        <v>2465</v>
      </c>
      <c r="H23" s="83" t="s">
        <v>45</v>
      </c>
      <c r="I23" s="84"/>
      <c r="J23" s="85">
        <v>515</v>
      </c>
      <c r="K23" s="86"/>
      <c r="L23" s="33">
        <v>884</v>
      </c>
      <c r="M23" s="17"/>
      <c r="N23"/>
    </row>
    <row r="24" spans="2:14" ht="15" customHeight="1">
      <c r="B24" s="10" t="s">
        <v>59</v>
      </c>
      <c r="F24" s="9"/>
      <c r="G24" s="9"/>
      <c r="L24" s="11"/>
      <c r="N24"/>
    </row>
    <row r="25" spans="2:14" ht="21" customHeight="1">
      <c r="F25" s="12"/>
      <c r="G25" s="12"/>
      <c r="H25" s="12"/>
      <c r="I25" s="12"/>
      <c r="J25" s="12"/>
      <c r="K25" s="12"/>
      <c r="L25" s="13"/>
      <c r="N25"/>
    </row>
    <row r="26" spans="2:14" ht="13.5" customHeight="1">
      <c r="B26" s="65" t="s">
        <v>42</v>
      </c>
      <c r="C26" s="59"/>
      <c r="D26" s="70" t="s">
        <v>60</v>
      </c>
      <c r="E26" s="71"/>
      <c r="F26" s="111" t="s">
        <v>55</v>
      </c>
      <c r="G26" s="112"/>
      <c r="H26" s="56" t="s">
        <v>51</v>
      </c>
      <c r="I26" s="56"/>
      <c r="J26" s="56"/>
      <c r="K26" s="56"/>
      <c r="L26" s="57"/>
      <c r="N26"/>
    </row>
    <row r="27" spans="2:14" ht="13.5" customHeight="1">
      <c r="B27" s="66"/>
      <c r="C27" s="67"/>
      <c r="D27" s="72"/>
      <c r="E27" s="73"/>
      <c r="F27" s="113"/>
      <c r="G27" s="114"/>
      <c r="H27" s="58" t="s">
        <v>52</v>
      </c>
      <c r="I27" s="58"/>
      <c r="J27" s="58"/>
      <c r="K27" s="58"/>
      <c r="L27" s="59"/>
      <c r="N27"/>
    </row>
    <row r="28" spans="2:14" ht="13.5" customHeight="1">
      <c r="B28" s="68"/>
      <c r="C28" s="69"/>
      <c r="D28" s="74"/>
      <c r="E28" s="75"/>
      <c r="F28" s="115"/>
      <c r="G28" s="116"/>
      <c r="H28" s="56" t="s">
        <v>50</v>
      </c>
      <c r="I28" s="57"/>
      <c r="J28" s="60" t="s">
        <v>49</v>
      </c>
      <c r="K28" s="57"/>
      <c r="L28" s="34" t="s">
        <v>31</v>
      </c>
      <c r="N28"/>
    </row>
    <row r="29" spans="2:14" ht="18.75" customHeight="1">
      <c r="B29" s="61">
        <v>46473</v>
      </c>
      <c r="C29" s="62"/>
      <c r="D29" s="63">
        <f>ROUND(B29/I9,4)</f>
        <v>0.33629999999999999</v>
      </c>
      <c r="E29" s="64"/>
      <c r="F29" s="76">
        <v>2886</v>
      </c>
      <c r="G29" s="77"/>
      <c r="H29" s="25"/>
      <c r="I29" s="21">
        <v>0.33500000000000002</v>
      </c>
      <c r="J29" s="54">
        <v>0.32100000000000001</v>
      </c>
      <c r="K29" s="55"/>
      <c r="L29" s="24">
        <v>0.26600000000000001</v>
      </c>
      <c r="N29"/>
    </row>
    <row r="30" spans="2:14" ht="18.75" customHeight="1">
      <c r="B30" s="28" t="s">
        <v>57</v>
      </c>
      <c r="C30" s="28"/>
      <c r="D30" s="29"/>
      <c r="E30" s="29"/>
      <c r="F30" s="26"/>
      <c r="G30" s="26"/>
      <c r="H30" s="22"/>
      <c r="I30" s="23"/>
      <c r="J30" s="27"/>
      <c r="K30" s="27"/>
      <c r="L30" s="23"/>
      <c r="N30"/>
    </row>
    <row r="31" spans="2:14" ht="14.25" customHeight="1">
      <c r="B31" s="19" t="s">
        <v>58</v>
      </c>
      <c r="C31" s="20"/>
      <c r="D31" s="20"/>
      <c r="E31" s="20"/>
      <c r="F31" s="14"/>
      <c r="G31" s="14"/>
      <c r="H31" s="14"/>
      <c r="I31" s="14"/>
      <c r="J31" s="14"/>
      <c r="K31" s="14"/>
      <c r="L31" s="14"/>
      <c r="N31"/>
    </row>
    <row r="32" spans="2:14" ht="14.25" customHeight="1">
      <c r="B32" s="30"/>
      <c r="C32" s="31"/>
      <c r="D32" s="31"/>
      <c r="E32" s="31"/>
      <c r="F32" s="14"/>
      <c r="G32" s="14"/>
      <c r="H32" s="14"/>
      <c r="I32" s="14"/>
      <c r="J32" s="14"/>
      <c r="K32" s="14"/>
      <c r="L32" s="14"/>
      <c r="N32"/>
    </row>
    <row r="33" spans="2:14" ht="14.25" customHeight="1">
      <c r="B33" s="19"/>
      <c r="C33" s="20"/>
      <c r="D33" s="20"/>
      <c r="E33" s="20"/>
      <c r="F33" s="14"/>
      <c r="G33" s="14"/>
      <c r="H33" s="14"/>
      <c r="I33" s="14"/>
      <c r="J33" s="14"/>
      <c r="K33" s="14"/>
      <c r="L33" s="14"/>
      <c r="N33"/>
    </row>
    <row r="34" spans="2:14" ht="18" customHeight="1">
      <c r="B34" s="78" t="s">
        <v>38</v>
      </c>
      <c r="C34" s="78"/>
      <c r="D34" s="60" t="s">
        <v>32</v>
      </c>
      <c r="E34" s="56"/>
      <c r="F34" s="56"/>
      <c r="G34" s="56"/>
      <c r="H34" s="56"/>
      <c r="I34" s="56"/>
      <c r="J34" s="65" t="s">
        <v>33</v>
      </c>
      <c r="K34" s="58"/>
      <c r="L34" s="15" t="s">
        <v>48</v>
      </c>
      <c r="N34"/>
    </row>
    <row r="35" spans="2:14" ht="16.5" customHeight="1">
      <c r="B35" s="78"/>
      <c r="C35" s="78"/>
      <c r="D35" s="60" t="s">
        <v>34</v>
      </c>
      <c r="E35" s="57"/>
      <c r="F35" s="60" t="s">
        <v>35</v>
      </c>
      <c r="G35" s="57"/>
      <c r="H35" s="60" t="s">
        <v>36</v>
      </c>
      <c r="I35" s="57"/>
      <c r="J35" s="68"/>
      <c r="K35" s="79"/>
      <c r="L35" s="16" t="s">
        <v>37</v>
      </c>
    </row>
    <row r="36" spans="2:14" ht="21" customHeight="1">
      <c r="B36" s="50" t="s">
        <v>39</v>
      </c>
      <c r="C36" s="51"/>
      <c r="D36" s="46">
        <v>143857</v>
      </c>
      <c r="E36" s="52"/>
      <c r="F36" s="53">
        <v>67597</v>
      </c>
      <c r="G36" s="53"/>
      <c r="H36" s="53">
        <v>76260</v>
      </c>
      <c r="I36" s="53"/>
      <c r="J36" s="46">
        <v>59486</v>
      </c>
      <c r="K36" s="47"/>
      <c r="L36" s="48">
        <v>873.72</v>
      </c>
    </row>
    <row r="37" spans="2:14" ht="17.25" customHeight="1">
      <c r="B37" s="50" t="s">
        <v>47</v>
      </c>
      <c r="C37" s="51"/>
      <c r="D37" s="46">
        <v>136757</v>
      </c>
      <c r="E37" s="52"/>
      <c r="F37" s="53">
        <v>64455</v>
      </c>
      <c r="G37" s="53"/>
      <c r="H37" s="53">
        <v>72302</v>
      </c>
      <c r="I37" s="53"/>
      <c r="J37" s="46">
        <v>59080</v>
      </c>
      <c r="K37" s="47"/>
      <c r="L37" s="49"/>
    </row>
    <row r="38" spans="2:14" ht="18.75" customHeight="1">
      <c r="B38" s="45" t="s">
        <v>56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0"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  <mergeCell ref="B1:L1"/>
    <mergeCell ref="B4:L4"/>
    <mergeCell ref="D5:F6"/>
    <mergeCell ref="G5:H6"/>
    <mergeCell ref="I5:J6"/>
    <mergeCell ref="K5:L6"/>
    <mergeCell ref="B12:D12"/>
    <mergeCell ref="F12:G12"/>
    <mergeCell ref="H12:I12"/>
    <mergeCell ref="J12:K12"/>
    <mergeCell ref="B10:C10"/>
    <mergeCell ref="D10:F10"/>
    <mergeCell ref="G10:H10"/>
    <mergeCell ref="I10:J10"/>
    <mergeCell ref="K10:L10"/>
    <mergeCell ref="B13:D13"/>
    <mergeCell ref="H13:I13"/>
    <mergeCell ref="J13:K13"/>
    <mergeCell ref="B14:D14"/>
    <mergeCell ref="H14:I14"/>
    <mergeCell ref="J14:K14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6:C28"/>
    <mergeCell ref="D26:E28"/>
    <mergeCell ref="F26:G28"/>
    <mergeCell ref="H26:L26"/>
    <mergeCell ref="H27:L27"/>
    <mergeCell ref="H28:I28"/>
    <mergeCell ref="J28:K28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="96" zoomScaleNormal="100" zoomScaleSheetLayoutView="96" workbookViewId="0">
      <selection activeCell="C2" sqref="C2"/>
    </sheetView>
  </sheetViews>
  <sheetFormatPr defaultRowHeight="13.5"/>
  <cols>
    <col min="1" max="1" width="3.75" style="1" customWidth="1"/>
    <col min="2" max="2" width="4.375" style="1" customWidth="1"/>
    <col min="3" max="3" width="8.625" style="1" customWidth="1"/>
    <col min="4" max="4" width="1.625" style="1" customWidth="1"/>
    <col min="5" max="5" width="11.25" style="1" customWidth="1"/>
    <col min="6" max="6" width="3.375" style="1" customWidth="1"/>
    <col min="7" max="7" width="9.875" style="1" customWidth="1"/>
    <col min="8" max="8" width="6.25" style="1" customWidth="1"/>
    <col min="9" max="9" width="8.25" style="1" customWidth="1"/>
    <col min="10" max="10" width="7.625" style="1" customWidth="1"/>
    <col min="11" max="11" width="3.625" style="1" customWidth="1"/>
    <col min="12" max="12" width="12" style="1" customWidth="1"/>
    <col min="13" max="13" width="9" style="1"/>
    <col min="14" max="14" width="9.5" style="1" bestFit="1" customWidth="1"/>
    <col min="15" max="16384" width="9" style="1"/>
  </cols>
  <sheetData>
    <row r="1" spans="2:16" ht="29.25" customHeight="1">
      <c r="B1" s="117" t="s">
        <v>63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3" spans="2:16">
      <c r="B3" s="2"/>
      <c r="C3" s="2"/>
      <c r="D3" s="2"/>
      <c r="E3" s="2"/>
      <c r="F3" s="2"/>
      <c r="G3" s="2"/>
      <c r="H3" s="2"/>
      <c r="I3" s="2"/>
      <c r="L3" s="3" t="s">
        <v>0</v>
      </c>
    </row>
    <row r="4" spans="2:16" ht="16.5" customHeight="1">
      <c r="B4" s="119" t="s">
        <v>64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2:16" ht="19.5" customHeight="1">
      <c r="B5" s="4"/>
      <c r="C5" s="5"/>
      <c r="D5" s="120" t="s">
        <v>43</v>
      </c>
      <c r="E5" s="121"/>
      <c r="F5" s="122"/>
      <c r="G5" s="120" t="s">
        <v>44</v>
      </c>
      <c r="H5" s="122"/>
      <c r="I5" s="126" t="s">
        <v>41</v>
      </c>
      <c r="J5" s="127"/>
      <c r="K5" s="65" t="s">
        <v>1</v>
      </c>
      <c r="L5" s="59"/>
    </row>
    <row r="6" spans="2:16" ht="19.5" customHeight="1">
      <c r="B6" s="6"/>
      <c r="C6" s="7"/>
      <c r="D6" s="123"/>
      <c r="E6" s="124"/>
      <c r="F6" s="125"/>
      <c r="G6" s="123"/>
      <c r="H6" s="125"/>
      <c r="I6" s="128"/>
      <c r="J6" s="129"/>
      <c r="K6" s="66"/>
      <c r="L6" s="67"/>
    </row>
    <row r="7" spans="2:16" ht="19.5" customHeight="1">
      <c r="B7" s="108" t="s">
        <v>2</v>
      </c>
      <c r="C7" s="35" t="s">
        <v>3</v>
      </c>
      <c r="D7" s="99">
        <v>64831</v>
      </c>
      <c r="E7" s="100"/>
      <c r="F7" s="101"/>
      <c r="G7" s="106">
        <v>661</v>
      </c>
      <c r="H7" s="107"/>
      <c r="I7" s="104">
        <v>65492</v>
      </c>
      <c r="J7" s="105"/>
      <c r="K7" s="98">
        <v>-684</v>
      </c>
      <c r="L7" s="98"/>
    </row>
    <row r="8" spans="2:16" ht="19.5" customHeight="1">
      <c r="B8" s="109"/>
      <c r="C8" s="35" t="s">
        <v>4</v>
      </c>
      <c r="D8" s="99">
        <v>71501</v>
      </c>
      <c r="E8" s="100"/>
      <c r="F8" s="101"/>
      <c r="G8" s="106">
        <v>1035</v>
      </c>
      <c r="H8" s="107"/>
      <c r="I8" s="104">
        <v>72536</v>
      </c>
      <c r="J8" s="105"/>
      <c r="K8" s="98">
        <v>-959</v>
      </c>
      <c r="L8" s="98"/>
    </row>
    <row r="9" spans="2:16" ht="19.5" customHeight="1">
      <c r="B9" s="110"/>
      <c r="C9" s="35" t="s">
        <v>5</v>
      </c>
      <c r="D9" s="99">
        <v>136332</v>
      </c>
      <c r="E9" s="100"/>
      <c r="F9" s="101"/>
      <c r="G9" s="106">
        <v>1696</v>
      </c>
      <c r="H9" s="107"/>
      <c r="I9" s="104">
        <v>138028</v>
      </c>
      <c r="J9" s="105"/>
      <c r="K9" s="98">
        <f>SUM(K7:L8)</f>
        <v>-1643</v>
      </c>
      <c r="L9" s="98"/>
    </row>
    <row r="10" spans="2:16" ht="19.5" customHeight="1">
      <c r="B10" s="60" t="s">
        <v>6</v>
      </c>
      <c r="C10" s="57"/>
      <c r="D10" s="99">
        <v>65186</v>
      </c>
      <c r="E10" s="100"/>
      <c r="F10" s="101"/>
      <c r="G10" s="102">
        <v>912</v>
      </c>
      <c r="H10" s="103"/>
      <c r="I10" s="104">
        <v>66098</v>
      </c>
      <c r="J10" s="105"/>
      <c r="K10" s="98">
        <v>-190</v>
      </c>
      <c r="L10" s="98"/>
    </row>
    <row r="11" spans="2:16" ht="10.5" customHeight="1"/>
    <row r="12" spans="2:16" ht="19.5" customHeight="1">
      <c r="B12" s="60" t="s">
        <v>40</v>
      </c>
      <c r="C12" s="56"/>
      <c r="D12" s="57"/>
      <c r="E12" s="35" t="s">
        <v>6</v>
      </c>
      <c r="F12" s="60" t="s">
        <v>8</v>
      </c>
      <c r="G12" s="57"/>
      <c r="H12" s="97" t="s">
        <v>7</v>
      </c>
      <c r="I12" s="97"/>
      <c r="J12" s="97" t="s">
        <v>9</v>
      </c>
      <c r="K12" s="97"/>
      <c r="L12" s="35" t="s">
        <v>10</v>
      </c>
      <c r="N12"/>
      <c r="O12"/>
      <c r="P12"/>
    </row>
    <row r="13" spans="2:16" ht="20.25" customHeight="1">
      <c r="B13" s="96" t="s">
        <v>11</v>
      </c>
      <c r="C13" s="96"/>
      <c r="D13" s="96"/>
      <c r="E13" s="32">
        <v>5250</v>
      </c>
      <c r="F13" s="32"/>
      <c r="G13" s="33">
        <v>11104</v>
      </c>
      <c r="H13" s="87" t="s">
        <v>12</v>
      </c>
      <c r="I13" s="89"/>
      <c r="J13" s="85">
        <v>651</v>
      </c>
      <c r="K13" s="86"/>
      <c r="L13" s="33">
        <v>1308</v>
      </c>
      <c r="N13"/>
    </row>
    <row r="14" spans="2:16" ht="20.25" customHeight="1">
      <c r="B14" s="96" t="s">
        <v>13</v>
      </c>
      <c r="C14" s="96"/>
      <c r="D14" s="96"/>
      <c r="E14" s="32">
        <v>4625</v>
      </c>
      <c r="F14" s="32"/>
      <c r="G14" s="33">
        <v>10406</v>
      </c>
      <c r="H14" s="87" t="s">
        <v>14</v>
      </c>
      <c r="I14" s="89"/>
      <c r="J14" s="85">
        <v>656</v>
      </c>
      <c r="K14" s="86"/>
      <c r="L14" s="33">
        <v>1377</v>
      </c>
      <c r="N14"/>
    </row>
    <row r="15" spans="2:16" ht="20.25" customHeight="1">
      <c r="B15" s="93" t="s">
        <v>15</v>
      </c>
      <c r="C15" s="94"/>
      <c r="D15" s="95"/>
      <c r="E15" s="32">
        <v>12523</v>
      </c>
      <c r="F15" s="32"/>
      <c r="G15" s="33">
        <v>25124</v>
      </c>
      <c r="H15" s="87" t="s">
        <v>16</v>
      </c>
      <c r="I15" s="89"/>
      <c r="J15" s="85">
        <v>309</v>
      </c>
      <c r="K15" s="86"/>
      <c r="L15" s="33">
        <v>586</v>
      </c>
      <c r="M15" s="2"/>
      <c r="N15"/>
    </row>
    <row r="16" spans="2:16" ht="20.25" customHeight="1">
      <c r="B16" s="90" t="s">
        <v>17</v>
      </c>
      <c r="C16" s="91"/>
      <c r="D16" s="92"/>
      <c r="E16" s="32">
        <v>960</v>
      </c>
      <c r="F16" s="32"/>
      <c r="G16" s="33">
        <v>1875</v>
      </c>
      <c r="H16" s="87" t="s">
        <v>18</v>
      </c>
      <c r="I16" s="89"/>
      <c r="J16" s="85">
        <v>2129</v>
      </c>
      <c r="K16" s="86"/>
      <c r="L16" s="33">
        <v>4692</v>
      </c>
      <c r="M16" s="17"/>
      <c r="N16"/>
    </row>
    <row r="17" spans="2:14" ht="20.25" customHeight="1">
      <c r="B17" s="90" t="s">
        <v>19</v>
      </c>
      <c r="C17" s="91"/>
      <c r="D17" s="92"/>
      <c r="E17" s="32">
        <v>4565</v>
      </c>
      <c r="F17" s="32"/>
      <c r="G17" s="33">
        <v>8880</v>
      </c>
      <c r="H17" s="83" t="s">
        <v>20</v>
      </c>
      <c r="I17" s="84"/>
      <c r="J17" s="85">
        <v>3866</v>
      </c>
      <c r="K17" s="86"/>
      <c r="L17" s="33">
        <v>8495</v>
      </c>
      <c r="N17"/>
    </row>
    <row r="18" spans="2:14" ht="20.25" customHeight="1">
      <c r="B18" s="90" t="s">
        <v>21</v>
      </c>
      <c r="C18" s="91"/>
      <c r="D18" s="92"/>
      <c r="E18" s="32">
        <v>5756</v>
      </c>
      <c r="F18" s="32"/>
      <c r="G18" s="33">
        <v>12132</v>
      </c>
      <c r="H18" s="83" t="s">
        <v>22</v>
      </c>
      <c r="I18" s="84"/>
      <c r="J18" s="85">
        <v>4904</v>
      </c>
      <c r="K18" s="86"/>
      <c r="L18" s="33">
        <v>10712</v>
      </c>
      <c r="N18"/>
    </row>
    <row r="19" spans="2:14" ht="20.25" customHeight="1">
      <c r="B19" s="90" t="s">
        <v>23</v>
      </c>
      <c r="C19" s="91"/>
      <c r="D19" s="92"/>
      <c r="E19" s="32">
        <v>5896</v>
      </c>
      <c r="F19" s="32"/>
      <c r="G19" s="33">
        <v>12744</v>
      </c>
      <c r="H19" s="83" t="s">
        <v>25</v>
      </c>
      <c r="I19" s="84"/>
      <c r="J19" s="85">
        <v>5955</v>
      </c>
      <c r="K19" s="86"/>
      <c r="L19" s="33">
        <v>12627</v>
      </c>
      <c r="N19"/>
    </row>
    <row r="20" spans="2:14" ht="20.25" customHeight="1">
      <c r="B20" s="80" t="s">
        <v>24</v>
      </c>
      <c r="C20" s="81"/>
      <c r="D20" s="82"/>
      <c r="E20" s="32">
        <v>145</v>
      </c>
      <c r="F20" s="32"/>
      <c r="G20" s="33">
        <v>198</v>
      </c>
      <c r="H20" s="83" t="s">
        <v>27</v>
      </c>
      <c r="I20" s="84"/>
      <c r="J20" s="85">
        <v>1428</v>
      </c>
      <c r="K20" s="86"/>
      <c r="L20" s="33">
        <v>2692</v>
      </c>
      <c r="N20"/>
    </row>
    <row r="21" spans="2:14" ht="20.25" customHeight="1">
      <c r="B21" s="80" t="s">
        <v>26</v>
      </c>
      <c r="C21" s="81"/>
      <c r="D21" s="82"/>
      <c r="E21" s="32">
        <v>414</v>
      </c>
      <c r="F21" s="32"/>
      <c r="G21" s="33">
        <v>798</v>
      </c>
      <c r="H21" s="83" t="s">
        <v>46</v>
      </c>
      <c r="I21" s="84"/>
      <c r="J21" s="85">
        <v>636</v>
      </c>
      <c r="K21" s="86"/>
      <c r="L21" s="33">
        <v>1068</v>
      </c>
      <c r="N21"/>
    </row>
    <row r="22" spans="2:14" ht="20.25" customHeight="1">
      <c r="B22" s="87" t="s">
        <v>28</v>
      </c>
      <c r="C22" s="88"/>
      <c r="D22" s="89"/>
      <c r="E22" s="32">
        <v>990</v>
      </c>
      <c r="F22" s="32"/>
      <c r="G22" s="33">
        <v>2138</v>
      </c>
      <c r="H22" s="83" t="s">
        <v>30</v>
      </c>
      <c r="I22" s="84"/>
      <c r="J22" s="85">
        <v>1904</v>
      </c>
      <c r="K22" s="86"/>
      <c r="L22" s="33">
        <v>4036</v>
      </c>
      <c r="N22"/>
    </row>
    <row r="23" spans="2:14" ht="20.25" customHeight="1">
      <c r="B23" s="80" t="s">
        <v>29</v>
      </c>
      <c r="C23" s="81"/>
      <c r="D23" s="82"/>
      <c r="E23" s="32">
        <v>1110</v>
      </c>
      <c r="F23" s="32"/>
      <c r="G23" s="33">
        <v>2462</v>
      </c>
      <c r="H23" s="83" t="s">
        <v>45</v>
      </c>
      <c r="I23" s="84"/>
      <c r="J23" s="85">
        <v>514</v>
      </c>
      <c r="K23" s="86"/>
      <c r="L23" s="33">
        <v>878</v>
      </c>
      <c r="M23" s="17"/>
      <c r="N23"/>
    </row>
    <row r="24" spans="2:14" ht="15" customHeight="1">
      <c r="B24" s="10" t="s">
        <v>59</v>
      </c>
      <c r="F24" s="9"/>
      <c r="G24" s="9"/>
      <c r="L24" s="11"/>
      <c r="N24"/>
    </row>
    <row r="25" spans="2:14" ht="21" customHeight="1">
      <c r="F25" s="12"/>
      <c r="G25" s="12"/>
      <c r="H25" s="12"/>
      <c r="I25" s="12"/>
      <c r="J25" s="12"/>
      <c r="K25" s="12"/>
      <c r="L25" s="13"/>
      <c r="N25"/>
    </row>
    <row r="26" spans="2:14" ht="13.5" customHeight="1">
      <c r="B26" s="65" t="s">
        <v>42</v>
      </c>
      <c r="C26" s="59"/>
      <c r="D26" s="70" t="s">
        <v>60</v>
      </c>
      <c r="E26" s="71"/>
      <c r="F26" s="111" t="s">
        <v>55</v>
      </c>
      <c r="G26" s="112"/>
      <c r="H26" s="56" t="s">
        <v>51</v>
      </c>
      <c r="I26" s="56"/>
      <c r="J26" s="56"/>
      <c r="K26" s="56"/>
      <c r="L26" s="57"/>
      <c r="N26"/>
    </row>
    <row r="27" spans="2:14" ht="13.5" customHeight="1">
      <c r="B27" s="66"/>
      <c r="C27" s="67"/>
      <c r="D27" s="72"/>
      <c r="E27" s="73"/>
      <c r="F27" s="113"/>
      <c r="G27" s="114"/>
      <c r="H27" s="58" t="s">
        <v>52</v>
      </c>
      <c r="I27" s="58"/>
      <c r="J27" s="58"/>
      <c r="K27" s="58"/>
      <c r="L27" s="59"/>
      <c r="N27"/>
    </row>
    <row r="28" spans="2:14" ht="13.5" customHeight="1">
      <c r="B28" s="68"/>
      <c r="C28" s="69"/>
      <c r="D28" s="74"/>
      <c r="E28" s="75"/>
      <c r="F28" s="115"/>
      <c r="G28" s="116"/>
      <c r="H28" s="56" t="s">
        <v>50</v>
      </c>
      <c r="I28" s="57"/>
      <c r="J28" s="60" t="s">
        <v>49</v>
      </c>
      <c r="K28" s="57"/>
      <c r="L28" s="35" t="s">
        <v>31</v>
      </c>
      <c r="N28"/>
    </row>
    <row r="29" spans="2:14" ht="18.75" customHeight="1">
      <c r="B29" s="61">
        <v>46494</v>
      </c>
      <c r="C29" s="62"/>
      <c r="D29" s="63">
        <f>ROUND(B29/I9,4)</f>
        <v>0.33679999999999999</v>
      </c>
      <c r="E29" s="64"/>
      <c r="F29" s="76">
        <v>2894</v>
      </c>
      <c r="G29" s="77"/>
      <c r="H29" s="25"/>
      <c r="I29" s="21">
        <v>0.33500000000000002</v>
      </c>
      <c r="J29" s="54">
        <v>0.32100000000000001</v>
      </c>
      <c r="K29" s="55"/>
      <c r="L29" s="24">
        <v>0.26600000000000001</v>
      </c>
      <c r="N29"/>
    </row>
    <row r="30" spans="2:14" ht="18.75" customHeight="1">
      <c r="B30" s="28" t="s">
        <v>57</v>
      </c>
      <c r="C30" s="28"/>
      <c r="D30" s="29"/>
      <c r="E30" s="29"/>
      <c r="F30" s="26"/>
      <c r="G30" s="26"/>
      <c r="H30" s="22"/>
      <c r="I30" s="23"/>
      <c r="J30" s="27"/>
      <c r="K30" s="27"/>
      <c r="L30" s="23"/>
      <c r="N30"/>
    </row>
    <row r="31" spans="2:14" ht="14.25" customHeight="1">
      <c r="B31" s="19" t="s">
        <v>58</v>
      </c>
      <c r="C31" s="20"/>
      <c r="D31" s="20"/>
      <c r="E31" s="20"/>
      <c r="F31" s="14"/>
      <c r="G31" s="14"/>
      <c r="H31" s="14"/>
      <c r="I31" s="14"/>
      <c r="J31" s="14"/>
      <c r="K31" s="14"/>
      <c r="L31" s="14"/>
      <c r="N31"/>
    </row>
    <row r="32" spans="2:14" ht="14.25" customHeight="1">
      <c r="B32" s="30"/>
      <c r="C32" s="31"/>
      <c r="D32" s="31"/>
      <c r="E32" s="31"/>
      <c r="F32" s="14"/>
      <c r="G32" s="14"/>
      <c r="H32" s="14"/>
      <c r="I32" s="14"/>
      <c r="J32" s="14"/>
      <c r="K32" s="14"/>
      <c r="L32" s="14"/>
      <c r="N32"/>
    </row>
    <row r="33" spans="2:14" ht="14.25" customHeight="1">
      <c r="B33" s="19"/>
      <c r="C33" s="20"/>
      <c r="D33" s="20"/>
      <c r="E33" s="20"/>
      <c r="F33" s="14"/>
      <c r="G33" s="14"/>
      <c r="H33" s="14"/>
      <c r="I33" s="14"/>
      <c r="J33" s="14"/>
      <c r="K33" s="14"/>
      <c r="L33" s="14"/>
      <c r="N33"/>
    </row>
    <row r="34" spans="2:14" ht="18" customHeight="1">
      <c r="B34" s="78" t="s">
        <v>38</v>
      </c>
      <c r="C34" s="78"/>
      <c r="D34" s="60" t="s">
        <v>32</v>
      </c>
      <c r="E34" s="56"/>
      <c r="F34" s="56"/>
      <c r="G34" s="56"/>
      <c r="H34" s="56"/>
      <c r="I34" s="56"/>
      <c r="J34" s="65" t="s">
        <v>33</v>
      </c>
      <c r="K34" s="58"/>
      <c r="L34" s="15" t="s">
        <v>48</v>
      </c>
      <c r="N34"/>
    </row>
    <row r="35" spans="2:14" ht="16.5" customHeight="1">
      <c r="B35" s="78"/>
      <c r="C35" s="78"/>
      <c r="D35" s="60" t="s">
        <v>34</v>
      </c>
      <c r="E35" s="57"/>
      <c r="F35" s="60" t="s">
        <v>35</v>
      </c>
      <c r="G35" s="57"/>
      <c r="H35" s="60" t="s">
        <v>36</v>
      </c>
      <c r="I35" s="57"/>
      <c r="J35" s="68"/>
      <c r="K35" s="79"/>
      <c r="L35" s="16" t="s">
        <v>37</v>
      </c>
    </row>
    <row r="36" spans="2:14" ht="21" customHeight="1">
      <c r="B36" s="50" t="s">
        <v>39</v>
      </c>
      <c r="C36" s="51"/>
      <c r="D36" s="46">
        <v>143857</v>
      </c>
      <c r="E36" s="52"/>
      <c r="F36" s="53">
        <v>67597</v>
      </c>
      <c r="G36" s="53"/>
      <c r="H36" s="53">
        <v>76260</v>
      </c>
      <c r="I36" s="53"/>
      <c r="J36" s="46">
        <v>59486</v>
      </c>
      <c r="K36" s="47"/>
      <c r="L36" s="48">
        <v>873.72</v>
      </c>
    </row>
    <row r="37" spans="2:14" ht="17.25" customHeight="1">
      <c r="B37" s="50" t="s">
        <v>47</v>
      </c>
      <c r="C37" s="51"/>
      <c r="D37" s="46">
        <v>136757</v>
      </c>
      <c r="E37" s="52"/>
      <c r="F37" s="53">
        <v>64455</v>
      </c>
      <c r="G37" s="53"/>
      <c r="H37" s="53">
        <v>72302</v>
      </c>
      <c r="I37" s="53"/>
      <c r="J37" s="46">
        <v>59080</v>
      </c>
      <c r="K37" s="47"/>
      <c r="L37" s="49"/>
    </row>
    <row r="38" spans="2:14" ht="18.75" customHeight="1">
      <c r="B38" s="45" t="s">
        <v>65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0"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  <mergeCell ref="B1:L1"/>
    <mergeCell ref="B4:L4"/>
    <mergeCell ref="D5:F6"/>
    <mergeCell ref="G5:H6"/>
    <mergeCell ref="I5:J6"/>
    <mergeCell ref="K5:L6"/>
    <mergeCell ref="B12:D12"/>
    <mergeCell ref="F12:G12"/>
    <mergeCell ref="H12:I12"/>
    <mergeCell ref="J12:K12"/>
    <mergeCell ref="B10:C10"/>
    <mergeCell ref="D10:F10"/>
    <mergeCell ref="G10:H10"/>
    <mergeCell ref="I10:J10"/>
    <mergeCell ref="K10:L10"/>
    <mergeCell ref="B13:D13"/>
    <mergeCell ref="H13:I13"/>
    <mergeCell ref="J13:K13"/>
    <mergeCell ref="B14:D14"/>
    <mergeCell ref="H14:I14"/>
    <mergeCell ref="J14:K14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6:C28"/>
    <mergeCell ref="D26:E28"/>
    <mergeCell ref="F26:G28"/>
    <mergeCell ref="H26:L26"/>
    <mergeCell ref="H27:L27"/>
    <mergeCell ref="H28:I28"/>
    <mergeCell ref="J28:K28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>
      <selection activeCell="B2" sqref="B2"/>
    </sheetView>
  </sheetViews>
  <sheetFormatPr defaultRowHeight="13.5"/>
  <cols>
    <col min="1" max="1" width="3.75" style="1" customWidth="1"/>
    <col min="2" max="2" width="4.375" style="1" customWidth="1"/>
    <col min="3" max="3" width="8.625" style="1" customWidth="1"/>
    <col min="4" max="4" width="1.625" style="1" customWidth="1"/>
    <col min="5" max="5" width="11.25" style="1" customWidth="1"/>
    <col min="6" max="6" width="3.375" style="1" customWidth="1"/>
    <col min="7" max="7" width="9.875" style="1" customWidth="1"/>
    <col min="8" max="8" width="6.25" style="1" customWidth="1"/>
    <col min="9" max="9" width="8.25" style="1" customWidth="1"/>
    <col min="10" max="10" width="7.625" style="1" customWidth="1"/>
    <col min="11" max="11" width="3.625" style="1" customWidth="1"/>
    <col min="12" max="12" width="12" style="1" customWidth="1"/>
    <col min="13" max="13" width="9" style="1"/>
    <col min="14" max="14" width="9.5" style="1" bestFit="1" customWidth="1"/>
    <col min="15" max="16384" width="9" style="1"/>
  </cols>
  <sheetData>
    <row r="1" spans="2:16" ht="29.25" customHeight="1">
      <c r="B1" s="117" t="s">
        <v>66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3" spans="2:16">
      <c r="B3" s="2"/>
      <c r="C3" s="2"/>
      <c r="D3" s="2"/>
      <c r="E3" s="2"/>
      <c r="F3" s="2"/>
      <c r="G3" s="2"/>
      <c r="H3" s="2"/>
      <c r="I3" s="2"/>
      <c r="L3" s="3" t="s">
        <v>0</v>
      </c>
    </row>
    <row r="4" spans="2:16" ht="16.5" customHeight="1">
      <c r="B4" s="119" t="s">
        <v>67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2:16" ht="19.5" customHeight="1">
      <c r="B5" s="4"/>
      <c r="C5" s="5"/>
      <c r="D5" s="120" t="s">
        <v>43</v>
      </c>
      <c r="E5" s="121"/>
      <c r="F5" s="122"/>
      <c r="G5" s="120" t="s">
        <v>44</v>
      </c>
      <c r="H5" s="122"/>
      <c r="I5" s="126" t="s">
        <v>41</v>
      </c>
      <c r="J5" s="127"/>
      <c r="K5" s="65" t="s">
        <v>1</v>
      </c>
      <c r="L5" s="59"/>
    </row>
    <row r="6" spans="2:16" ht="19.5" customHeight="1">
      <c r="B6" s="6"/>
      <c r="C6" s="7"/>
      <c r="D6" s="123"/>
      <c r="E6" s="124"/>
      <c r="F6" s="125"/>
      <c r="G6" s="123"/>
      <c r="H6" s="125"/>
      <c r="I6" s="128"/>
      <c r="J6" s="129"/>
      <c r="K6" s="66"/>
      <c r="L6" s="67"/>
    </row>
    <row r="7" spans="2:16" ht="19.5" customHeight="1">
      <c r="B7" s="108" t="s">
        <v>2</v>
      </c>
      <c r="C7" s="36" t="s">
        <v>3</v>
      </c>
      <c r="D7" s="99">
        <v>64350</v>
      </c>
      <c r="E7" s="100"/>
      <c r="F7" s="101"/>
      <c r="G7" s="106">
        <v>658</v>
      </c>
      <c r="H7" s="107"/>
      <c r="I7" s="104">
        <v>65008</v>
      </c>
      <c r="J7" s="105"/>
      <c r="K7" s="98">
        <v>-793</v>
      </c>
      <c r="L7" s="98"/>
    </row>
    <row r="8" spans="2:16" ht="19.5" customHeight="1">
      <c r="B8" s="109"/>
      <c r="C8" s="36" t="s">
        <v>4</v>
      </c>
      <c r="D8" s="99">
        <v>71111</v>
      </c>
      <c r="E8" s="100"/>
      <c r="F8" s="101"/>
      <c r="G8" s="106">
        <v>1034</v>
      </c>
      <c r="H8" s="107"/>
      <c r="I8" s="104">
        <v>72145</v>
      </c>
      <c r="J8" s="105"/>
      <c r="K8" s="98">
        <v>-975</v>
      </c>
      <c r="L8" s="98"/>
    </row>
    <row r="9" spans="2:16" ht="19.5" customHeight="1">
      <c r="B9" s="110"/>
      <c r="C9" s="36" t="s">
        <v>5</v>
      </c>
      <c r="D9" s="99">
        <v>135461</v>
      </c>
      <c r="E9" s="100"/>
      <c r="F9" s="101"/>
      <c r="G9" s="106">
        <v>1692</v>
      </c>
      <c r="H9" s="107"/>
      <c r="I9" s="104">
        <v>137153</v>
      </c>
      <c r="J9" s="105"/>
      <c r="K9" s="98">
        <f>SUM(K7:L8)</f>
        <v>-1768</v>
      </c>
      <c r="L9" s="98"/>
    </row>
    <row r="10" spans="2:16" ht="19.5" customHeight="1">
      <c r="B10" s="60" t="s">
        <v>6</v>
      </c>
      <c r="C10" s="57"/>
      <c r="D10" s="99">
        <v>65036</v>
      </c>
      <c r="E10" s="100"/>
      <c r="F10" s="101"/>
      <c r="G10" s="102">
        <v>909</v>
      </c>
      <c r="H10" s="103"/>
      <c r="I10" s="104">
        <v>65945</v>
      </c>
      <c r="J10" s="105"/>
      <c r="K10" s="98">
        <v>-289</v>
      </c>
      <c r="L10" s="98"/>
    </row>
    <row r="11" spans="2:16" ht="10.5" customHeight="1"/>
    <row r="12" spans="2:16" ht="19.5" customHeight="1">
      <c r="B12" s="60" t="s">
        <v>40</v>
      </c>
      <c r="C12" s="56"/>
      <c r="D12" s="57"/>
      <c r="E12" s="36" t="s">
        <v>6</v>
      </c>
      <c r="F12" s="60" t="s">
        <v>8</v>
      </c>
      <c r="G12" s="57"/>
      <c r="H12" s="97" t="s">
        <v>7</v>
      </c>
      <c r="I12" s="97"/>
      <c r="J12" s="97" t="s">
        <v>9</v>
      </c>
      <c r="K12" s="97"/>
      <c r="L12" s="36" t="s">
        <v>10</v>
      </c>
      <c r="N12"/>
      <c r="O12"/>
      <c r="P12"/>
    </row>
    <row r="13" spans="2:16" ht="20.25" customHeight="1">
      <c r="B13" s="96" t="s">
        <v>11</v>
      </c>
      <c r="C13" s="96"/>
      <c r="D13" s="96"/>
      <c r="E13" s="32">
        <v>5240</v>
      </c>
      <c r="F13" s="32"/>
      <c r="G13" s="33">
        <v>11066</v>
      </c>
      <c r="H13" s="87" t="s">
        <v>12</v>
      </c>
      <c r="I13" s="89"/>
      <c r="J13" s="85">
        <v>650</v>
      </c>
      <c r="K13" s="86"/>
      <c r="L13" s="33">
        <v>1301</v>
      </c>
      <c r="N13"/>
    </row>
    <row r="14" spans="2:16" ht="20.25" customHeight="1">
      <c r="B14" s="96" t="s">
        <v>13</v>
      </c>
      <c r="C14" s="96"/>
      <c r="D14" s="96"/>
      <c r="E14" s="32">
        <v>4619</v>
      </c>
      <c r="F14" s="32"/>
      <c r="G14" s="33">
        <v>10326</v>
      </c>
      <c r="H14" s="87" t="s">
        <v>14</v>
      </c>
      <c r="I14" s="89"/>
      <c r="J14" s="85">
        <v>657</v>
      </c>
      <c r="K14" s="86"/>
      <c r="L14" s="33">
        <v>1369</v>
      </c>
      <c r="N14"/>
    </row>
    <row r="15" spans="2:16" ht="20.25" customHeight="1">
      <c r="B15" s="93" t="s">
        <v>15</v>
      </c>
      <c r="C15" s="94"/>
      <c r="D15" s="95"/>
      <c r="E15" s="32">
        <v>12473</v>
      </c>
      <c r="F15" s="32"/>
      <c r="G15" s="33">
        <v>24924</v>
      </c>
      <c r="H15" s="87" t="s">
        <v>16</v>
      </c>
      <c r="I15" s="89"/>
      <c r="J15" s="85">
        <v>306</v>
      </c>
      <c r="K15" s="86"/>
      <c r="L15" s="33">
        <v>580</v>
      </c>
      <c r="M15" s="2"/>
      <c r="N15"/>
    </row>
    <row r="16" spans="2:16" ht="20.25" customHeight="1">
      <c r="B16" s="90" t="s">
        <v>17</v>
      </c>
      <c r="C16" s="91"/>
      <c r="D16" s="92"/>
      <c r="E16" s="32">
        <v>964</v>
      </c>
      <c r="F16" s="32"/>
      <c r="G16" s="33">
        <v>1877</v>
      </c>
      <c r="H16" s="87" t="s">
        <v>18</v>
      </c>
      <c r="I16" s="89"/>
      <c r="J16" s="85">
        <v>2125</v>
      </c>
      <c r="K16" s="86"/>
      <c r="L16" s="33">
        <v>4660</v>
      </c>
      <c r="M16" s="17"/>
      <c r="N16"/>
    </row>
    <row r="17" spans="2:14" ht="20.25" customHeight="1">
      <c r="B17" s="90" t="s">
        <v>19</v>
      </c>
      <c r="C17" s="91"/>
      <c r="D17" s="92"/>
      <c r="E17" s="32">
        <v>4560</v>
      </c>
      <c r="F17" s="32"/>
      <c r="G17" s="33">
        <v>8827</v>
      </c>
      <c r="H17" s="83" t="s">
        <v>20</v>
      </c>
      <c r="I17" s="84"/>
      <c r="J17" s="85">
        <v>3868</v>
      </c>
      <c r="K17" s="86"/>
      <c r="L17" s="33">
        <v>8466</v>
      </c>
      <c r="N17"/>
    </row>
    <row r="18" spans="2:14" ht="20.25" customHeight="1">
      <c r="B18" s="90" t="s">
        <v>21</v>
      </c>
      <c r="C18" s="91"/>
      <c r="D18" s="92"/>
      <c r="E18" s="32">
        <v>5716</v>
      </c>
      <c r="F18" s="32"/>
      <c r="G18" s="33">
        <v>11990</v>
      </c>
      <c r="H18" s="83" t="s">
        <v>22</v>
      </c>
      <c r="I18" s="84"/>
      <c r="J18" s="85">
        <v>4910</v>
      </c>
      <c r="K18" s="86"/>
      <c r="L18" s="33">
        <v>10687</v>
      </c>
      <c r="N18"/>
    </row>
    <row r="19" spans="2:14" ht="20.25" customHeight="1">
      <c r="B19" s="90" t="s">
        <v>23</v>
      </c>
      <c r="C19" s="91"/>
      <c r="D19" s="92"/>
      <c r="E19" s="32">
        <v>5882</v>
      </c>
      <c r="F19" s="32"/>
      <c r="G19" s="33">
        <v>12656</v>
      </c>
      <c r="H19" s="83" t="s">
        <v>25</v>
      </c>
      <c r="I19" s="84"/>
      <c r="J19" s="85">
        <v>5938</v>
      </c>
      <c r="K19" s="86"/>
      <c r="L19" s="33">
        <v>12538</v>
      </c>
      <c r="N19"/>
    </row>
    <row r="20" spans="2:14" ht="20.25" customHeight="1">
      <c r="B20" s="80" t="s">
        <v>24</v>
      </c>
      <c r="C20" s="81"/>
      <c r="D20" s="82"/>
      <c r="E20" s="32">
        <v>144</v>
      </c>
      <c r="F20" s="32"/>
      <c r="G20" s="33">
        <v>196</v>
      </c>
      <c r="H20" s="83" t="s">
        <v>27</v>
      </c>
      <c r="I20" s="84"/>
      <c r="J20" s="85">
        <v>1427</v>
      </c>
      <c r="K20" s="86"/>
      <c r="L20" s="33">
        <v>2669</v>
      </c>
      <c r="N20"/>
    </row>
    <row r="21" spans="2:14" ht="20.25" customHeight="1">
      <c r="B21" s="80" t="s">
        <v>26</v>
      </c>
      <c r="C21" s="81"/>
      <c r="D21" s="82"/>
      <c r="E21" s="32">
        <v>414</v>
      </c>
      <c r="F21" s="32"/>
      <c r="G21" s="33">
        <v>799</v>
      </c>
      <c r="H21" s="83" t="s">
        <v>46</v>
      </c>
      <c r="I21" s="84"/>
      <c r="J21" s="85">
        <v>631</v>
      </c>
      <c r="K21" s="86"/>
      <c r="L21" s="33">
        <v>1051</v>
      </c>
      <c r="N21"/>
    </row>
    <row r="22" spans="2:14" ht="20.25" customHeight="1">
      <c r="B22" s="87" t="s">
        <v>28</v>
      </c>
      <c r="C22" s="88"/>
      <c r="D22" s="89"/>
      <c r="E22" s="32">
        <v>990</v>
      </c>
      <c r="F22" s="32"/>
      <c r="G22" s="33">
        <v>2126</v>
      </c>
      <c r="H22" s="83" t="s">
        <v>30</v>
      </c>
      <c r="I22" s="84"/>
      <c r="J22" s="85">
        <v>1905</v>
      </c>
      <c r="K22" s="86"/>
      <c r="L22" s="33">
        <v>4030</v>
      </c>
      <c r="N22"/>
    </row>
    <row r="23" spans="2:14" ht="20.25" customHeight="1">
      <c r="B23" s="80" t="s">
        <v>29</v>
      </c>
      <c r="C23" s="81"/>
      <c r="D23" s="82"/>
      <c r="E23" s="32">
        <v>1106</v>
      </c>
      <c r="F23" s="32"/>
      <c r="G23" s="33">
        <v>2454</v>
      </c>
      <c r="H23" s="83" t="s">
        <v>45</v>
      </c>
      <c r="I23" s="84"/>
      <c r="J23" s="85">
        <v>511</v>
      </c>
      <c r="K23" s="86"/>
      <c r="L23" s="33">
        <v>869</v>
      </c>
      <c r="M23" s="17"/>
      <c r="N23"/>
    </row>
    <row r="24" spans="2:14" ht="15" customHeight="1">
      <c r="B24" s="10" t="s">
        <v>59</v>
      </c>
      <c r="F24" s="9"/>
      <c r="G24" s="9"/>
      <c r="L24" s="11"/>
      <c r="N24"/>
    </row>
    <row r="25" spans="2:14" ht="21" customHeight="1">
      <c r="F25" s="12"/>
      <c r="G25" s="12"/>
      <c r="H25" s="12"/>
      <c r="I25" s="12"/>
      <c r="J25" s="12"/>
      <c r="K25" s="12"/>
      <c r="L25" s="13"/>
      <c r="N25"/>
    </row>
    <row r="26" spans="2:14" ht="13.5" customHeight="1">
      <c r="B26" s="65" t="s">
        <v>42</v>
      </c>
      <c r="C26" s="59"/>
      <c r="D26" s="70" t="s">
        <v>60</v>
      </c>
      <c r="E26" s="71"/>
      <c r="F26" s="111" t="s">
        <v>55</v>
      </c>
      <c r="G26" s="112"/>
      <c r="H26" s="56" t="s">
        <v>51</v>
      </c>
      <c r="I26" s="56"/>
      <c r="J26" s="56"/>
      <c r="K26" s="56"/>
      <c r="L26" s="57"/>
      <c r="N26"/>
    </row>
    <row r="27" spans="2:14" ht="13.5" customHeight="1">
      <c r="B27" s="66"/>
      <c r="C27" s="67"/>
      <c r="D27" s="72"/>
      <c r="E27" s="73"/>
      <c r="F27" s="113"/>
      <c r="G27" s="114"/>
      <c r="H27" s="58" t="s">
        <v>52</v>
      </c>
      <c r="I27" s="58"/>
      <c r="J27" s="58"/>
      <c r="K27" s="58"/>
      <c r="L27" s="59"/>
      <c r="N27"/>
    </row>
    <row r="28" spans="2:14" ht="13.5" customHeight="1">
      <c r="B28" s="68"/>
      <c r="C28" s="69"/>
      <c r="D28" s="74"/>
      <c r="E28" s="75"/>
      <c r="F28" s="115"/>
      <c r="G28" s="116"/>
      <c r="H28" s="56" t="s">
        <v>50</v>
      </c>
      <c r="I28" s="57"/>
      <c r="J28" s="60" t="s">
        <v>49</v>
      </c>
      <c r="K28" s="57"/>
      <c r="L28" s="36" t="s">
        <v>31</v>
      </c>
      <c r="N28"/>
    </row>
    <row r="29" spans="2:14" ht="18.75" customHeight="1">
      <c r="B29" s="61">
        <v>46494</v>
      </c>
      <c r="C29" s="62"/>
      <c r="D29" s="63">
        <f>ROUND(B29/I9,4)</f>
        <v>0.33900000000000002</v>
      </c>
      <c r="E29" s="64"/>
      <c r="F29" s="76">
        <v>2854</v>
      </c>
      <c r="G29" s="77"/>
      <c r="H29" s="25"/>
      <c r="I29" s="21">
        <v>0.33500000000000002</v>
      </c>
      <c r="J29" s="54">
        <v>0.32100000000000001</v>
      </c>
      <c r="K29" s="55"/>
      <c r="L29" s="24">
        <v>0.26600000000000001</v>
      </c>
      <c r="N29"/>
    </row>
    <row r="30" spans="2:14" ht="18.75" customHeight="1">
      <c r="B30" s="28" t="s">
        <v>57</v>
      </c>
      <c r="C30" s="28"/>
      <c r="D30" s="29"/>
      <c r="E30" s="29"/>
      <c r="F30" s="26"/>
      <c r="G30" s="26"/>
      <c r="H30" s="22"/>
      <c r="I30" s="23"/>
      <c r="J30" s="27"/>
      <c r="K30" s="27"/>
      <c r="L30" s="23"/>
      <c r="N30"/>
    </row>
    <row r="31" spans="2:14" ht="14.25" customHeight="1">
      <c r="B31" s="19" t="s">
        <v>58</v>
      </c>
      <c r="C31" s="20"/>
      <c r="D31" s="20"/>
      <c r="E31" s="20"/>
      <c r="F31" s="14"/>
      <c r="G31" s="14"/>
      <c r="H31" s="14"/>
      <c r="I31" s="14"/>
      <c r="J31" s="14"/>
      <c r="K31" s="14"/>
      <c r="L31" s="14"/>
      <c r="N31"/>
    </row>
    <row r="32" spans="2:14" ht="14.25" customHeight="1">
      <c r="B32" s="30"/>
      <c r="C32" s="31"/>
      <c r="D32" s="31"/>
      <c r="E32" s="31"/>
      <c r="F32" s="14"/>
      <c r="G32" s="14"/>
      <c r="H32" s="14"/>
      <c r="I32" s="14"/>
      <c r="J32" s="14"/>
      <c r="K32" s="14"/>
      <c r="L32" s="14"/>
      <c r="N32"/>
    </row>
    <row r="33" spans="2:14" ht="14.25" customHeight="1">
      <c r="B33" s="19"/>
      <c r="C33" s="20"/>
      <c r="D33" s="20"/>
      <c r="E33" s="20"/>
      <c r="F33" s="14"/>
      <c r="G33" s="14"/>
      <c r="H33" s="14"/>
      <c r="I33" s="14"/>
      <c r="J33" s="14"/>
      <c r="K33" s="14"/>
      <c r="L33" s="14"/>
      <c r="N33"/>
    </row>
    <row r="34" spans="2:14" ht="18" customHeight="1">
      <c r="B34" s="78" t="s">
        <v>38</v>
      </c>
      <c r="C34" s="78"/>
      <c r="D34" s="60" t="s">
        <v>32</v>
      </c>
      <c r="E34" s="56"/>
      <c r="F34" s="56"/>
      <c r="G34" s="56"/>
      <c r="H34" s="56"/>
      <c r="I34" s="56"/>
      <c r="J34" s="65" t="s">
        <v>33</v>
      </c>
      <c r="K34" s="58"/>
      <c r="L34" s="15" t="s">
        <v>48</v>
      </c>
      <c r="N34"/>
    </row>
    <row r="35" spans="2:14" ht="16.5" customHeight="1">
      <c r="B35" s="78"/>
      <c r="C35" s="78"/>
      <c r="D35" s="60" t="s">
        <v>34</v>
      </c>
      <c r="E35" s="57"/>
      <c r="F35" s="60" t="s">
        <v>35</v>
      </c>
      <c r="G35" s="57"/>
      <c r="H35" s="60" t="s">
        <v>36</v>
      </c>
      <c r="I35" s="57"/>
      <c r="J35" s="68"/>
      <c r="K35" s="79"/>
      <c r="L35" s="16" t="s">
        <v>37</v>
      </c>
    </row>
    <row r="36" spans="2:14" ht="21" customHeight="1">
      <c r="B36" s="50" t="s">
        <v>39</v>
      </c>
      <c r="C36" s="51"/>
      <c r="D36" s="46">
        <v>143857</v>
      </c>
      <c r="E36" s="52"/>
      <c r="F36" s="53">
        <v>67597</v>
      </c>
      <c r="G36" s="53"/>
      <c r="H36" s="53">
        <v>76260</v>
      </c>
      <c r="I36" s="53"/>
      <c r="J36" s="46">
        <v>59486</v>
      </c>
      <c r="K36" s="47"/>
      <c r="L36" s="48">
        <v>873.72</v>
      </c>
    </row>
    <row r="37" spans="2:14" ht="17.25" customHeight="1">
      <c r="B37" s="50" t="s">
        <v>47</v>
      </c>
      <c r="C37" s="51"/>
      <c r="D37" s="46">
        <v>136757</v>
      </c>
      <c r="E37" s="52"/>
      <c r="F37" s="53">
        <v>64455</v>
      </c>
      <c r="G37" s="53"/>
      <c r="H37" s="53">
        <v>72302</v>
      </c>
      <c r="I37" s="53"/>
      <c r="J37" s="46">
        <v>59080</v>
      </c>
      <c r="K37" s="47"/>
      <c r="L37" s="49"/>
    </row>
    <row r="38" spans="2:14" ht="18.75" customHeight="1">
      <c r="B38" s="45" t="s">
        <v>65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0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B23:D23"/>
    <mergeCell ref="H23:I23"/>
    <mergeCell ref="J23:K23"/>
    <mergeCell ref="B26:C28"/>
    <mergeCell ref="D26:E28"/>
    <mergeCell ref="F26:G28"/>
    <mergeCell ref="H26:L26"/>
    <mergeCell ref="H27:L27"/>
    <mergeCell ref="H28:I28"/>
    <mergeCell ref="J28:K28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B13:D13"/>
    <mergeCell ref="H13:I13"/>
    <mergeCell ref="J13:K13"/>
    <mergeCell ref="B14:D14"/>
    <mergeCell ref="H14:I14"/>
    <mergeCell ref="J14:K14"/>
    <mergeCell ref="B12:D12"/>
    <mergeCell ref="F12:G12"/>
    <mergeCell ref="H12:I12"/>
    <mergeCell ref="J12:K12"/>
    <mergeCell ref="B10:C10"/>
    <mergeCell ref="D10:F10"/>
    <mergeCell ref="G10:H10"/>
    <mergeCell ref="I10:J10"/>
    <mergeCell ref="K10:L10"/>
    <mergeCell ref="B1:L1"/>
    <mergeCell ref="B4:L4"/>
    <mergeCell ref="D5:F6"/>
    <mergeCell ref="G5:H6"/>
    <mergeCell ref="I5:J6"/>
    <mergeCell ref="K5:L6"/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>
      <selection activeCell="B2" sqref="B2"/>
    </sheetView>
  </sheetViews>
  <sheetFormatPr defaultRowHeight="13.5"/>
  <cols>
    <col min="1" max="1" width="3.75" style="1" customWidth="1"/>
    <col min="2" max="2" width="4.375" style="1" customWidth="1"/>
    <col min="3" max="3" width="8.625" style="1" customWidth="1"/>
    <col min="4" max="4" width="1.625" style="1" customWidth="1"/>
    <col min="5" max="5" width="11.25" style="1" customWidth="1"/>
    <col min="6" max="6" width="3.375" style="1" customWidth="1"/>
    <col min="7" max="7" width="9.875" style="1" customWidth="1"/>
    <col min="8" max="8" width="6.25" style="1" customWidth="1"/>
    <col min="9" max="9" width="8.25" style="1" customWidth="1"/>
    <col min="10" max="10" width="7.625" style="1" customWidth="1"/>
    <col min="11" max="11" width="3.625" style="1" customWidth="1"/>
    <col min="12" max="12" width="12" style="1" customWidth="1"/>
    <col min="13" max="13" width="9" style="1"/>
    <col min="14" max="14" width="9.5" style="1" bestFit="1" customWidth="1"/>
    <col min="15" max="16384" width="9" style="1"/>
  </cols>
  <sheetData>
    <row r="1" spans="2:16" ht="29.25" customHeight="1">
      <c r="B1" s="117" t="s">
        <v>68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3" spans="2:16">
      <c r="B3" s="2"/>
      <c r="C3" s="2"/>
      <c r="D3" s="2"/>
      <c r="E3" s="2"/>
      <c r="F3" s="2"/>
      <c r="G3" s="2"/>
      <c r="H3" s="2"/>
      <c r="I3" s="2"/>
      <c r="L3" s="3" t="s">
        <v>0</v>
      </c>
    </row>
    <row r="4" spans="2:16" ht="16.5" customHeight="1">
      <c r="B4" s="119" t="s">
        <v>69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2:16" ht="19.5" customHeight="1">
      <c r="B5" s="4"/>
      <c r="C5" s="5"/>
      <c r="D5" s="120" t="s">
        <v>43</v>
      </c>
      <c r="E5" s="121"/>
      <c r="F5" s="122"/>
      <c r="G5" s="120" t="s">
        <v>44</v>
      </c>
      <c r="H5" s="122"/>
      <c r="I5" s="126" t="s">
        <v>41</v>
      </c>
      <c r="J5" s="127"/>
      <c r="K5" s="65" t="s">
        <v>1</v>
      </c>
      <c r="L5" s="59"/>
    </row>
    <row r="6" spans="2:16" ht="19.5" customHeight="1">
      <c r="B6" s="6"/>
      <c r="C6" s="7"/>
      <c r="D6" s="123"/>
      <c r="E6" s="124"/>
      <c r="F6" s="125"/>
      <c r="G6" s="123"/>
      <c r="H6" s="125"/>
      <c r="I6" s="128"/>
      <c r="J6" s="129"/>
      <c r="K6" s="66"/>
      <c r="L6" s="67"/>
    </row>
    <row r="7" spans="2:16" ht="19.5" customHeight="1">
      <c r="B7" s="108" t="s">
        <v>2</v>
      </c>
      <c r="C7" s="37" t="s">
        <v>3</v>
      </c>
      <c r="D7" s="99">
        <v>64526</v>
      </c>
      <c r="E7" s="100"/>
      <c r="F7" s="101"/>
      <c r="G7" s="106">
        <v>670</v>
      </c>
      <c r="H7" s="107"/>
      <c r="I7" s="104">
        <v>65196</v>
      </c>
      <c r="J7" s="105"/>
      <c r="K7" s="98">
        <v>-749</v>
      </c>
      <c r="L7" s="98"/>
    </row>
    <row r="8" spans="2:16" ht="19.5" customHeight="1">
      <c r="B8" s="109"/>
      <c r="C8" s="37" t="s">
        <v>4</v>
      </c>
      <c r="D8" s="99">
        <v>71224</v>
      </c>
      <c r="E8" s="100"/>
      <c r="F8" s="101"/>
      <c r="G8" s="106">
        <v>1028</v>
      </c>
      <c r="H8" s="107"/>
      <c r="I8" s="104">
        <v>72252</v>
      </c>
      <c r="J8" s="105"/>
      <c r="K8" s="98">
        <v>-964</v>
      </c>
      <c r="L8" s="98"/>
    </row>
    <row r="9" spans="2:16" ht="19.5" customHeight="1">
      <c r="B9" s="110"/>
      <c r="C9" s="37" t="s">
        <v>5</v>
      </c>
      <c r="D9" s="99">
        <v>135750</v>
      </c>
      <c r="E9" s="100"/>
      <c r="F9" s="101"/>
      <c r="G9" s="106">
        <v>1698</v>
      </c>
      <c r="H9" s="107"/>
      <c r="I9" s="104">
        <v>137448</v>
      </c>
      <c r="J9" s="105"/>
      <c r="K9" s="98">
        <f>SUM(K7:L8)</f>
        <v>-1713</v>
      </c>
      <c r="L9" s="98"/>
    </row>
    <row r="10" spans="2:16" ht="19.5" customHeight="1">
      <c r="B10" s="60" t="s">
        <v>6</v>
      </c>
      <c r="C10" s="57"/>
      <c r="D10" s="99">
        <v>65272</v>
      </c>
      <c r="E10" s="100"/>
      <c r="F10" s="101"/>
      <c r="G10" s="102">
        <v>918</v>
      </c>
      <c r="H10" s="103"/>
      <c r="I10" s="104">
        <v>66190</v>
      </c>
      <c r="J10" s="105"/>
      <c r="K10" s="98">
        <v>-294</v>
      </c>
      <c r="L10" s="98"/>
    </row>
    <row r="11" spans="2:16" ht="10.5" customHeight="1"/>
    <row r="12" spans="2:16" ht="19.5" customHeight="1">
      <c r="B12" s="60" t="s">
        <v>40</v>
      </c>
      <c r="C12" s="56"/>
      <c r="D12" s="57"/>
      <c r="E12" s="37" t="s">
        <v>6</v>
      </c>
      <c r="F12" s="60" t="s">
        <v>8</v>
      </c>
      <c r="G12" s="57"/>
      <c r="H12" s="97" t="s">
        <v>7</v>
      </c>
      <c r="I12" s="97"/>
      <c r="J12" s="97" t="s">
        <v>9</v>
      </c>
      <c r="K12" s="97"/>
      <c r="L12" s="37" t="s">
        <v>10</v>
      </c>
      <c r="N12"/>
      <c r="O12"/>
      <c r="P12"/>
    </row>
    <row r="13" spans="2:16" ht="20.25" customHeight="1">
      <c r="B13" s="96" t="s">
        <v>11</v>
      </c>
      <c r="C13" s="96"/>
      <c r="D13" s="96"/>
      <c r="E13" s="32">
        <v>5259</v>
      </c>
      <c r="F13" s="32"/>
      <c r="G13" s="33">
        <v>11097</v>
      </c>
      <c r="H13" s="87" t="s">
        <v>12</v>
      </c>
      <c r="I13" s="89"/>
      <c r="J13" s="85">
        <v>649</v>
      </c>
      <c r="K13" s="86"/>
      <c r="L13" s="33">
        <v>1298</v>
      </c>
      <c r="N13"/>
    </row>
    <row r="14" spans="2:16" ht="20.25" customHeight="1">
      <c r="B14" s="96" t="s">
        <v>13</v>
      </c>
      <c r="C14" s="96"/>
      <c r="D14" s="96"/>
      <c r="E14" s="32">
        <v>4622</v>
      </c>
      <c r="F14" s="32"/>
      <c r="G14" s="33">
        <v>10324</v>
      </c>
      <c r="H14" s="87" t="s">
        <v>14</v>
      </c>
      <c r="I14" s="89"/>
      <c r="J14" s="85">
        <v>658</v>
      </c>
      <c r="K14" s="86"/>
      <c r="L14" s="33">
        <v>1367</v>
      </c>
      <c r="N14"/>
    </row>
    <row r="15" spans="2:16" ht="20.25" customHeight="1">
      <c r="B15" s="93" t="s">
        <v>15</v>
      </c>
      <c r="C15" s="94"/>
      <c r="D15" s="95"/>
      <c r="E15" s="32">
        <v>12553</v>
      </c>
      <c r="F15" s="32"/>
      <c r="G15" s="33">
        <v>25030</v>
      </c>
      <c r="H15" s="87" t="s">
        <v>16</v>
      </c>
      <c r="I15" s="89"/>
      <c r="J15" s="85">
        <v>305</v>
      </c>
      <c r="K15" s="86"/>
      <c r="L15" s="33">
        <v>578</v>
      </c>
      <c r="M15" s="2"/>
      <c r="N15"/>
    </row>
    <row r="16" spans="2:16" ht="20.25" customHeight="1">
      <c r="B16" s="90" t="s">
        <v>17</v>
      </c>
      <c r="C16" s="91"/>
      <c r="D16" s="92"/>
      <c r="E16" s="32">
        <v>973</v>
      </c>
      <c r="F16" s="32"/>
      <c r="G16" s="33">
        <v>1889</v>
      </c>
      <c r="H16" s="87" t="s">
        <v>18</v>
      </c>
      <c r="I16" s="89"/>
      <c r="J16" s="85">
        <v>2130</v>
      </c>
      <c r="K16" s="86"/>
      <c r="L16" s="33">
        <v>4662</v>
      </c>
      <c r="M16" s="17"/>
      <c r="N16"/>
    </row>
    <row r="17" spans="2:14" ht="20.25" customHeight="1">
      <c r="B17" s="90" t="s">
        <v>19</v>
      </c>
      <c r="C17" s="91"/>
      <c r="D17" s="92"/>
      <c r="E17" s="32">
        <v>4576</v>
      </c>
      <c r="F17" s="32"/>
      <c r="G17" s="33">
        <v>8861</v>
      </c>
      <c r="H17" s="83" t="s">
        <v>20</v>
      </c>
      <c r="I17" s="84"/>
      <c r="J17" s="85">
        <v>3873</v>
      </c>
      <c r="K17" s="86"/>
      <c r="L17" s="33">
        <v>8463</v>
      </c>
      <c r="N17"/>
    </row>
    <row r="18" spans="2:14" ht="20.25" customHeight="1">
      <c r="B18" s="90" t="s">
        <v>21</v>
      </c>
      <c r="C18" s="91"/>
      <c r="D18" s="92"/>
      <c r="E18" s="32">
        <v>5751</v>
      </c>
      <c r="F18" s="32"/>
      <c r="G18" s="33">
        <v>12038</v>
      </c>
      <c r="H18" s="83" t="s">
        <v>22</v>
      </c>
      <c r="I18" s="84"/>
      <c r="J18" s="85">
        <v>4909</v>
      </c>
      <c r="K18" s="86"/>
      <c r="L18" s="33">
        <v>10688</v>
      </c>
      <c r="N18"/>
    </row>
    <row r="19" spans="2:14" ht="20.25" customHeight="1">
      <c r="B19" s="90" t="s">
        <v>23</v>
      </c>
      <c r="C19" s="91"/>
      <c r="D19" s="92"/>
      <c r="E19" s="32">
        <v>5909</v>
      </c>
      <c r="F19" s="32"/>
      <c r="G19" s="33">
        <v>12671</v>
      </c>
      <c r="H19" s="83" t="s">
        <v>25</v>
      </c>
      <c r="I19" s="84"/>
      <c r="J19" s="85">
        <v>5951</v>
      </c>
      <c r="K19" s="86"/>
      <c r="L19" s="33">
        <v>12563</v>
      </c>
      <c r="N19"/>
    </row>
    <row r="20" spans="2:14" ht="20.25" customHeight="1">
      <c r="B20" s="80" t="s">
        <v>24</v>
      </c>
      <c r="C20" s="81"/>
      <c r="D20" s="82"/>
      <c r="E20" s="32">
        <v>143</v>
      </c>
      <c r="F20" s="32"/>
      <c r="G20" s="33">
        <v>195</v>
      </c>
      <c r="H20" s="83" t="s">
        <v>27</v>
      </c>
      <c r="I20" s="84"/>
      <c r="J20" s="85">
        <v>1432</v>
      </c>
      <c r="K20" s="86"/>
      <c r="L20" s="33">
        <v>2676</v>
      </c>
      <c r="N20"/>
    </row>
    <row r="21" spans="2:14" ht="20.25" customHeight="1">
      <c r="B21" s="80" t="s">
        <v>26</v>
      </c>
      <c r="C21" s="81"/>
      <c r="D21" s="82"/>
      <c r="E21" s="32">
        <v>414</v>
      </c>
      <c r="F21" s="32"/>
      <c r="G21" s="33">
        <v>801</v>
      </c>
      <c r="H21" s="83" t="s">
        <v>46</v>
      </c>
      <c r="I21" s="84"/>
      <c r="J21" s="85">
        <v>632</v>
      </c>
      <c r="K21" s="86"/>
      <c r="L21" s="33">
        <v>1051</v>
      </c>
      <c r="N21"/>
    </row>
    <row r="22" spans="2:14" ht="20.25" customHeight="1">
      <c r="B22" s="87" t="s">
        <v>28</v>
      </c>
      <c r="C22" s="88"/>
      <c r="D22" s="89"/>
      <c r="E22" s="32">
        <v>999</v>
      </c>
      <c r="F22" s="32"/>
      <c r="G22" s="33">
        <v>2153</v>
      </c>
      <c r="H22" s="83" t="s">
        <v>30</v>
      </c>
      <c r="I22" s="84"/>
      <c r="J22" s="85">
        <v>1907</v>
      </c>
      <c r="K22" s="86"/>
      <c r="L22" s="33">
        <v>4026</v>
      </c>
      <c r="N22"/>
    </row>
    <row r="23" spans="2:14" ht="20.25" customHeight="1">
      <c r="B23" s="80" t="s">
        <v>29</v>
      </c>
      <c r="C23" s="81"/>
      <c r="D23" s="82"/>
      <c r="E23" s="32">
        <v>1105</v>
      </c>
      <c r="F23" s="32"/>
      <c r="G23" s="33">
        <v>2442</v>
      </c>
      <c r="H23" s="83" t="s">
        <v>45</v>
      </c>
      <c r="I23" s="84"/>
      <c r="J23" s="85">
        <v>522</v>
      </c>
      <c r="K23" s="86"/>
      <c r="L23" s="33">
        <v>877</v>
      </c>
      <c r="M23" s="17"/>
      <c r="N23"/>
    </row>
    <row r="24" spans="2:14" ht="15" customHeight="1">
      <c r="B24" s="10" t="s">
        <v>59</v>
      </c>
      <c r="F24" s="9"/>
      <c r="G24" s="9"/>
      <c r="L24" s="11"/>
      <c r="N24"/>
    </row>
    <row r="25" spans="2:14" ht="21" customHeight="1">
      <c r="F25" s="12"/>
      <c r="G25" s="12"/>
      <c r="H25" s="12"/>
      <c r="I25" s="12"/>
      <c r="J25" s="12"/>
      <c r="K25" s="12"/>
      <c r="L25" s="13"/>
      <c r="N25"/>
    </row>
    <row r="26" spans="2:14" ht="13.5" customHeight="1">
      <c r="B26" s="65" t="s">
        <v>42</v>
      </c>
      <c r="C26" s="59"/>
      <c r="D26" s="70" t="s">
        <v>60</v>
      </c>
      <c r="E26" s="71"/>
      <c r="F26" s="111" t="s">
        <v>55</v>
      </c>
      <c r="G26" s="112"/>
      <c r="H26" s="56" t="s">
        <v>51</v>
      </c>
      <c r="I26" s="56"/>
      <c r="J26" s="56"/>
      <c r="K26" s="56"/>
      <c r="L26" s="57"/>
      <c r="N26"/>
    </row>
    <row r="27" spans="2:14" ht="13.5" customHeight="1">
      <c r="B27" s="66"/>
      <c r="C27" s="67"/>
      <c r="D27" s="72"/>
      <c r="E27" s="73"/>
      <c r="F27" s="113"/>
      <c r="G27" s="114"/>
      <c r="H27" s="58" t="s">
        <v>52</v>
      </c>
      <c r="I27" s="58"/>
      <c r="J27" s="58"/>
      <c r="K27" s="58"/>
      <c r="L27" s="59"/>
      <c r="N27"/>
    </row>
    <row r="28" spans="2:14" ht="13.5" customHeight="1">
      <c r="B28" s="68"/>
      <c r="C28" s="69"/>
      <c r="D28" s="74"/>
      <c r="E28" s="75"/>
      <c r="F28" s="115"/>
      <c r="G28" s="116"/>
      <c r="H28" s="56" t="s">
        <v>50</v>
      </c>
      <c r="I28" s="57"/>
      <c r="J28" s="60" t="s">
        <v>49</v>
      </c>
      <c r="K28" s="57"/>
      <c r="L28" s="37" t="s">
        <v>31</v>
      </c>
      <c r="N28"/>
    </row>
    <row r="29" spans="2:14" ht="18.75" customHeight="1">
      <c r="B29" s="61">
        <v>46526</v>
      </c>
      <c r="C29" s="62"/>
      <c r="D29" s="63">
        <f>ROUND(B29/I9,4)</f>
        <v>0.33850000000000002</v>
      </c>
      <c r="E29" s="64"/>
      <c r="F29" s="76">
        <v>2873</v>
      </c>
      <c r="G29" s="77"/>
      <c r="H29" s="25"/>
      <c r="I29" s="21">
        <v>0.33500000000000002</v>
      </c>
      <c r="J29" s="54">
        <v>0.32100000000000001</v>
      </c>
      <c r="K29" s="55"/>
      <c r="L29" s="24">
        <v>0.26600000000000001</v>
      </c>
      <c r="N29"/>
    </row>
    <row r="30" spans="2:14" ht="18.75" customHeight="1">
      <c r="B30" s="28" t="s">
        <v>57</v>
      </c>
      <c r="C30" s="28"/>
      <c r="D30" s="29"/>
      <c r="E30" s="29"/>
      <c r="F30" s="26"/>
      <c r="G30" s="26"/>
      <c r="H30" s="22"/>
      <c r="I30" s="23"/>
      <c r="J30" s="27"/>
      <c r="K30" s="27"/>
      <c r="L30" s="23"/>
      <c r="N30"/>
    </row>
    <row r="31" spans="2:14" ht="14.25" customHeight="1">
      <c r="B31" s="19" t="s">
        <v>58</v>
      </c>
      <c r="C31" s="20"/>
      <c r="D31" s="20"/>
      <c r="E31" s="20"/>
      <c r="F31" s="14"/>
      <c r="G31" s="14"/>
      <c r="H31" s="14"/>
      <c r="I31" s="14"/>
      <c r="J31" s="14"/>
      <c r="K31" s="14"/>
      <c r="L31" s="14"/>
      <c r="N31"/>
    </row>
    <row r="32" spans="2:14" ht="14.25" customHeight="1">
      <c r="B32" s="30"/>
      <c r="C32" s="31"/>
      <c r="D32" s="31"/>
      <c r="E32" s="31"/>
      <c r="F32" s="14"/>
      <c r="G32" s="14"/>
      <c r="H32" s="14"/>
      <c r="I32" s="14"/>
      <c r="J32" s="14"/>
      <c r="K32" s="14"/>
      <c r="L32" s="14"/>
      <c r="N32"/>
    </row>
    <row r="33" spans="2:14" ht="14.25" customHeight="1">
      <c r="B33" s="19"/>
      <c r="C33" s="20"/>
      <c r="D33" s="20"/>
      <c r="E33" s="20"/>
      <c r="F33" s="14"/>
      <c r="G33" s="14"/>
      <c r="H33" s="14"/>
      <c r="I33" s="14"/>
      <c r="J33" s="14"/>
      <c r="K33" s="14"/>
      <c r="L33" s="14"/>
      <c r="N33"/>
    </row>
    <row r="34" spans="2:14" ht="18" customHeight="1">
      <c r="B34" s="78" t="s">
        <v>38</v>
      </c>
      <c r="C34" s="78"/>
      <c r="D34" s="60" t="s">
        <v>32</v>
      </c>
      <c r="E34" s="56"/>
      <c r="F34" s="56"/>
      <c r="G34" s="56"/>
      <c r="H34" s="56"/>
      <c r="I34" s="56"/>
      <c r="J34" s="65" t="s">
        <v>33</v>
      </c>
      <c r="K34" s="58"/>
      <c r="L34" s="15" t="s">
        <v>48</v>
      </c>
      <c r="N34"/>
    </row>
    <row r="35" spans="2:14" ht="16.5" customHeight="1">
      <c r="B35" s="78"/>
      <c r="C35" s="78"/>
      <c r="D35" s="60" t="s">
        <v>34</v>
      </c>
      <c r="E35" s="57"/>
      <c r="F35" s="60" t="s">
        <v>35</v>
      </c>
      <c r="G35" s="57"/>
      <c r="H35" s="60" t="s">
        <v>36</v>
      </c>
      <c r="I35" s="57"/>
      <c r="J35" s="68"/>
      <c r="K35" s="79"/>
      <c r="L35" s="16" t="s">
        <v>37</v>
      </c>
    </row>
    <row r="36" spans="2:14" ht="21" customHeight="1">
      <c r="B36" s="50" t="s">
        <v>39</v>
      </c>
      <c r="C36" s="51"/>
      <c r="D36" s="46">
        <v>143857</v>
      </c>
      <c r="E36" s="52"/>
      <c r="F36" s="53">
        <v>67597</v>
      </c>
      <c r="G36" s="53"/>
      <c r="H36" s="53">
        <v>76260</v>
      </c>
      <c r="I36" s="53"/>
      <c r="J36" s="46">
        <v>59486</v>
      </c>
      <c r="K36" s="47"/>
      <c r="L36" s="48">
        <v>873.72</v>
      </c>
    </row>
    <row r="37" spans="2:14" ht="17.25" customHeight="1">
      <c r="B37" s="50" t="s">
        <v>47</v>
      </c>
      <c r="C37" s="51"/>
      <c r="D37" s="46">
        <v>136757</v>
      </c>
      <c r="E37" s="52"/>
      <c r="F37" s="53">
        <v>64455</v>
      </c>
      <c r="G37" s="53"/>
      <c r="H37" s="53">
        <v>72302</v>
      </c>
      <c r="I37" s="53"/>
      <c r="J37" s="46">
        <v>59080</v>
      </c>
      <c r="K37" s="47"/>
      <c r="L37" s="49"/>
    </row>
    <row r="38" spans="2:14" ht="18.75" customHeight="1">
      <c r="B38" s="45" t="s">
        <v>65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0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B23:D23"/>
    <mergeCell ref="H23:I23"/>
    <mergeCell ref="J23:K23"/>
    <mergeCell ref="B26:C28"/>
    <mergeCell ref="D26:E28"/>
    <mergeCell ref="F26:G28"/>
    <mergeCell ref="H26:L26"/>
    <mergeCell ref="H27:L27"/>
    <mergeCell ref="H28:I28"/>
    <mergeCell ref="J28:K28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B13:D13"/>
    <mergeCell ref="H13:I13"/>
    <mergeCell ref="J13:K13"/>
    <mergeCell ref="B14:D14"/>
    <mergeCell ref="H14:I14"/>
    <mergeCell ref="J14:K14"/>
    <mergeCell ref="B12:D12"/>
    <mergeCell ref="F12:G12"/>
    <mergeCell ref="H12:I12"/>
    <mergeCell ref="J12:K12"/>
    <mergeCell ref="B10:C10"/>
    <mergeCell ref="D10:F10"/>
    <mergeCell ref="G10:H10"/>
    <mergeCell ref="I10:J10"/>
    <mergeCell ref="K10:L10"/>
    <mergeCell ref="B1:L1"/>
    <mergeCell ref="B4:L4"/>
    <mergeCell ref="D5:F6"/>
    <mergeCell ref="G5:H6"/>
    <mergeCell ref="I5:J6"/>
    <mergeCell ref="K5:L6"/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>
      <selection activeCell="P28" sqref="P28"/>
    </sheetView>
  </sheetViews>
  <sheetFormatPr defaultRowHeight="13.5"/>
  <cols>
    <col min="1" max="1" width="3.75" style="1" customWidth="1"/>
    <col min="2" max="2" width="4.375" style="1" customWidth="1"/>
    <col min="3" max="3" width="8.625" style="1" customWidth="1"/>
    <col min="4" max="4" width="1.625" style="1" customWidth="1"/>
    <col min="5" max="5" width="11.25" style="1" customWidth="1"/>
    <col min="6" max="6" width="3.375" style="1" customWidth="1"/>
    <col min="7" max="7" width="9.875" style="1" customWidth="1"/>
    <col min="8" max="8" width="6.25" style="1" customWidth="1"/>
    <col min="9" max="9" width="8.25" style="1" customWidth="1"/>
    <col min="10" max="10" width="7.625" style="1" customWidth="1"/>
    <col min="11" max="11" width="3.625" style="1" customWidth="1"/>
    <col min="12" max="12" width="12" style="1" customWidth="1"/>
    <col min="13" max="13" width="9" style="1"/>
    <col min="14" max="14" width="9.5" style="1" bestFit="1" customWidth="1"/>
    <col min="15" max="16384" width="9" style="1"/>
  </cols>
  <sheetData>
    <row r="1" spans="2:16" ht="29.25" customHeight="1">
      <c r="B1" s="117" t="s">
        <v>70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3" spans="2:16">
      <c r="B3" s="2"/>
      <c r="C3" s="2"/>
      <c r="D3" s="2"/>
      <c r="E3" s="2"/>
      <c r="F3" s="2"/>
      <c r="G3" s="2"/>
      <c r="H3" s="2"/>
      <c r="I3" s="2"/>
      <c r="L3" s="3" t="s">
        <v>0</v>
      </c>
    </row>
    <row r="4" spans="2:16" ht="16.5" customHeight="1">
      <c r="B4" s="119" t="s">
        <v>71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2:16" ht="19.5" customHeight="1">
      <c r="B5" s="4"/>
      <c r="C5" s="5"/>
      <c r="D5" s="120" t="s">
        <v>43</v>
      </c>
      <c r="E5" s="121"/>
      <c r="F5" s="122"/>
      <c r="G5" s="120" t="s">
        <v>44</v>
      </c>
      <c r="H5" s="122"/>
      <c r="I5" s="126" t="s">
        <v>41</v>
      </c>
      <c r="J5" s="127"/>
      <c r="K5" s="65" t="s">
        <v>1</v>
      </c>
      <c r="L5" s="59"/>
    </row>
    <row r="6" spans="2:16" ht="19.5" customHeight="1">
      <c r="B6" s="6"/>
      <c r="C6" s="7"/>
      <c r="D6" s="123"/>
      <c r="E6" s="124"/>
      <c r="F6" s="125"/>
      <c r="G6" s="123"/>
      <c r="H6" s="125"/>
      <c r="I6" s="128"/>
      <c r="J6" s="129"/>
      <c r="K6" s="66"/>
      <c r="L6" s="67"/>
    </row>
    <row r="7" spans="2:16" ht="19.5" customHeight="1">
      <c r="B7" s="108" t="s">
        <v>2</v>
      </c>
      <c r="C7" s="38" t="s">
        <v>3</v>
      </c>
      <c r="D7" s="99">
        <v>64491</v>
      </c>
      <c r="E7" s="100"/>
      <c r="F7" s="101"/>
      <c r="G7" s="106">
        <v>676</v>
      </c>
      <c r="H7" s="107"/>
      <c r="I7" s="104">
        <v>65167</v>
      </c>
      <c r="J7" s="105"/>
      <c r="K7" s="98">
        <v>-716</v>
      </c>
      <c r="L7" s="98"/>
    </row>
    <row r="8" spans="2:16" ht="19.5" customHeight="1">
      <c r="B8" s="109"/>
      <c r="C8" s="38" t="s">
        <v>4</v>
      </c>
      <c r="D8" s="99">
        <v>71141</v>
      </c>
      <c r="E8" s="100"/>
      <c r="F8" s="101"/>
      <c r="G8" s="106">
        <v>1036</v>
      </c>
      <c r="H8" s="107"/>
      <c r="I8" s="104">
        <v>72177</v>
      </c>
      <c r="J8" s="105"/>
      <c r="K8" s="98">
        <v>-989</v>
      </c>
      <c r="L8" s="98"/>
    </row>
    <row r="9" spans="2:16" ht="19.5" customHeight="1">
      <c r="B9" s="110"/>
      <c r="C9" s="38" t="s">
        <v>5</v>
      </c>
      <c r="D9" s="99">
        <v>135632</v>
      </c>
      <c r="E9" s="100"/>
      <c r="F9" s="101"/>
      <c r="G9" s="106">
        <v>1712</v>
      </c>
      <c r="H9" s="107"/>
      <c r="I9" s="104">
        <v>137344</v>
      </c>
      <c r="J9" s="105"/>
      <c r="K9" s="98">
        <f>SUM(K7:L8)</f>
        <v>-1705</v>
      </c>
      <c r="L9" s="98"/>
    </row>
    <row r="10" spans="2:16" ht="19.5" customHeight="1">
      <c r="B10" s="60" t="s">
        <v>6</v>
      </c>
      <c r="C10" s="57"/>
      <c r="D10" s="99">
        <v>65266</v>
      </c>
      <c r="E10" s="100"/>
      <c r="F10" s="101"/>
      <c r="G10" s="102">
        <v>924</v>
      </c>
      <c r="H10" s="103"/>
      <c r="I10" s="104">
        <v>66190</v>
      </c>
      <c r="J10" s="105"/>
      <c r="K10" s="98">
        <v>-238</v>
      </c>
      <c r="L10" s="98"/>
    </row>
    <row r="11" spans="2:16" ht="10.5" customHeight="1"/>
    <row r="12" spans="2:16" ht="19.5" customHeight="1">
      <c r="B12" s="60" t="s">
        <v>40</v>
      </c>
      <c r="C12" s="56"/>
      <c r="D12" s="57"/>
      <c r="E12" s="38" t="s">
        <v>6</v>
      </c>
      <c r="F12" s="60" t="s">
        <v>8</v>
      </c>
      <c r="G12" s="57"/>
      <c r="H12" s="97" t="s">
        <v>7</v>
      </c>
      <c r="I12" s="97"/>
      <c r="J12" s="97" t="s">
        <v>9</v>
      </c>
      <c r="K12" s="97"/>
      <c r="L12" s="38" t="s">
        <v>10</v>
      </c>
      <c r="N12"/>
      <c r="O12"/>
      <c r="P12"/>
    </row>
    <row r="13" spans="2:16" ht="20.25" customHeight="1">
      <c r="B13" s="96" t="s">
        <v>11</v>
      </c>
      <c r="C13" s="96"/>
      <c r="D13" s="96"/>
      <c r="E13" s="32">
        <v>5262</v>
      </c>
      <c r="F13" s="32"/>
      <c r="G13" s="33">
        <v>11095</v>
      </c>
      <c r="H13" s="87" t="s">
        <v>12</v>
      </c>
      <c r="I13" s="89"/>
      <c r="J13" s="85">
        <v>649</v>
      </c>
      <c r="K13" s="86"/>
      <c r="L13" s="33">
        <v>1297</v>
      </c>
      <c r="N13"/>
    </row>
    <row r="14" spans="2:16" ht="20.25" customHeight="1">
      <c r="B14" s="96" t="s">
        <v>13</v>
      </c>
      <c r="C14" s="96"/>
      <c r="D14" s="96"/>
      <c r="E14" s="32">
        <v>4635</v>
      </c>
      <c r="F14" s="32"/>
      <c r="G14" s="33">
        <v>10321</v>
      </c>
      <c r="H14" s="87" t="s">
        <v>14</v>
      </c>
      <c r="I14" s="89"/>
      <c r="J14" s="85">
        <v>656</v>
      </c>
      <c r="K14" s="86"/>
      <c r="L14" s="33">
        <v>1364</v>
      </c>
      <c r="N14"/>
    </row>
    <row r="15" spans="2:16" ht="20.25" customHeight="1">
      <c r="B15" s="93" t="s">
        <v>15</v>
      </c>
      <c r="C15" s="94"/>
      <c r="D15" s="95"/>
      <c r="E15" s="32">
        <v>12575</v>
      </c>
      <c r="F15" s="32"/>
      <c r="G15" s="33">
        <v>25050</v>
      </c>
      <c r="H15" s="87" t="s">
        <v>16</v>
      </c>
      <c r="I15" s="89"/>
      <c r="J15" s="85">
        <v>306</v>
      </c>
      <c r="K15" s="86"/>
      <c r="L15" s="33">
        <v>579</v>
      </c>
      <c r="M15" s="2"/>
      <c r="N15"/>
    </row>
    <row r="16" spans="2:16" ht="20.25" customHeight="1">
      <c r="B16" s="90" t="s">
        <v>17</v>
      </c>
      <c r="C16" s="91"/>
      <c r="D16" s="92"/>
      <c r="E16" s="32">
        <v>979</v>
      </c>
      <c r="F16" s="32"/>
      <c r="G16" s="33">
        <v>1892</v>
      </c>
      <c r="H16" s="87" t="s">
        <v>18</v>
      </c>
      <c r="I16" s="89"/>
      <c r="J16" s="85">
        <v>2130</v>
      </c>
      <c r="K16" s="86"/>
      <c r="L16" s="33">
        <v>4646</v>
      </c>
      <c r="M16" s="17"/>
      <c r="N16"/>
    </row>
    <row r="17" spans="2:14" ht="20.25" customHeight="1">
      <c r="B17" s="90" t="s">
        <v>19</v>
      </c>
      <c r="C17" s="91"/>
      <c r="D17" s="92"/>
      <c r="E17" s="32">
        <v>4579</v>
      </c>
      <c r="F17" s="32"/>
      <c r="G17" s="33">
        <v>8866</v>
      </c>
      <c r="H17" s="83" t="s">
        <v>20</v>
      </c>
      <c r="I17" s="84"/>
      <c r="J17" s="85">
        <v>3867</v>
      </c>
      <c r="K17" s="86"/>
      <c r="L17" s="33">
        <v>8437</v>
      </c>
      <c r="N17"/>
    </row>
    <row r="18" spans="2:14" ht="20.25" customHeight="1">
      <c r="B18" s="90" t="s">
        <v>21</v>
      </c>
      <c r="C18" s="91"/>
      <c r="D18" s="92"/>
      <c r="E18" s="32">
        <v>5748</v>
      </c>
      <c r="F18" s="32"/>
      <c r="G18" s="33">
        <v>12029</v>
      </c>
      <c r="H18" s="83" t="s">
        <v>22</v>
      </c>
      <c r="I18" s="84"/>
      <c r="J18" s="85">
        <v>4904</v>
      </c>
      <c r="K18" s="86"/>
      <c r="L18" s="33">
        <v>10679</v>
      </c>
      <c r="N18"/>
    </row>
    <row r="19" spans="2:14" ht="20.25" customHeight="1">
      <c r="B19" s="90" t="s">
        <v>23</v>
      </c>
      <c r="C19" s="91"/>
      <c r="D19" s="92"/>
      <c r="E19" s="32">
        <v>5890</v>
      </c>
      <c r="F19" s="32"/>
      <c r="G19" s="33">
        <v>12637</v>
      </c>
      <c r="H19" s="83" t="s">
        <v>25</v>
      </c>
      <c r="I19" s="84"/>
      <c r="J19" s="85">
        <v>5943</v>
      </c>
      <c r="K19" s="86"/>
      <c r="L19" s="33">
        <v>12538</v>
      </c>
      <c r="N19"/>
    </row>
    <row r="20" spans="2:14" ht="20.25" customHeight="1">
      <c r="B20" s="80" t="s">
        <v>24</v>
      </c>
      <c r="C20" s="81"/>
      <c r="D20" s="82"/>
      <c r="E20" s="32">
        <v>144</v>
      </c>
      <c r="F20" s="32"/>
      <c r="G20" s="33">
        <v>196</v>
      </c>
      <c r="H20" s="83" t="s">
        <v>27</v>
      </c>
      <c r="I20" s="84"/>
      <c r="J20" s="85">
        <v>1423</v>
      </c>
      <c r="K20" s="86"/>
      <c r="L20" s="33">
        <v>2665</v>
      </c>
      <c r="N20"/>
    </row>
    <row r="21" spans="2:14" ht="20.25" customHeight="1">
      <c r="B21" s="80" t="s">
        <v>26</v>
      </c>
      <c r="C21" s="81"/>
      <c r="D21" s="82"/>
      <c r="E21" s="32">
        <v>414</v>
      </c>
      <c r="F21" s="32"/>
      <c r="G21" s="33">
        <v>801</v>
      </c>
      <c r="H21" s="83" t="s">
        <v>46</v>
      </c>
      <c r="I21" s="84"/>
      <c r="J21" s="85">
        <v>635</v>
      </c>
      <c r="K21" s="86"/>
      <c r="L21" s="33">
        <v>1054</v>
      </c>
      <c r="N21"/>
    </row>
    <row r="22" spans="2:14" ht="20.25" customHeight="1">
      <c r="B22" s="87" t="s">
        <v>28</v>
      </c>
      <c r="C22" s="88"/>
      <c r="D22" s="89"/>
      <c r="E22" s="32">
        <v>998</v>
      </c>
      <c r="F22" s="32"/>
      <c r="G22" s="33">
        <v>2155</v>
      </c>
      <c r="H22" s="83" t="s">
        <v>30</v>
      </c>
      <c r="I22" s="84"/>
      <c r="J22" s="85">
        <v>1903</v>
      </c>
      <c r="K22" s="86"/>
      <c r="L22" s="33">
        <v>4012</v>
      </c>
      <c r="N22"/>
    </row>
    <row r="23" spans="2:14" ht="20.25" customHeight="1">
      <c r="B23" s="80" t="s">
        <v>29</v>
      </c>
      <c r="C23" s="81"/>
      <c r="D23" s="82"/>
      <c r="E23" s="32">
        <v>1107</v>
      </c>
      <c r="F23" s="32"/>
      <c r="G23" s="33">
        <v>2444</v>
      </c>
      <c r="H23" s="83" t="s">
        <v>45</v>
      </c>
      <c r="I23" s="84"/>
      <c r="J23" s="85">
        <v>519</v>
      </c>
      <c r="K23" s="86"/>
      <c r="L23" s="33">
        <v>875</v>
      </c>
      <c r="M23" s="17"/>
      <c r="N23"/>
    </row>
    <row r="24" spans="2:14" ht="15" customHeight="1">
      <c r="B24" s="10" t="s">
        <v>59</v>
      </c>
      <c r="F24" s="9"/>
      <c r="G24" s="9"/>
      <c r="L24" s="11"/>
      <c r="N24"/>
    </row>
    <row r="25" spans="2:14" ht="21" customHeight="1">
      <c r="F25" s="12"/>
      <c r="G25" s="12"/>
      <c r="H25" s="12"/>
      <c r="I25" s="12"/>
      <c r="J25" s="12"/>
      <c r="K25" s="12"/>
      <c r="L25" s="13"/>
      <c r="N25"/>
    </row>
    <row r="26" spans="2:14" ht="13.5" customHeight="1">
      <c r="B26" s="65" t="s">
        <v>42</v>
      </c>
      <c r="C26" s="59"/>
      <c r="D26" s="70" t="s">
        <v>60</v>
      </c>
      <c r="E26" s="71"/>
      <c r="F26" s="111" t="s">
        <v>55</v>
      </c>
      <c r="G26" s="112"/>
      <c r="H26" s="56" t="s">
        <v>51</v>
      </c>
      <c r="I26" s="56"/>
      <c r="J26" s="56"/>
      <c r="K26" s="56"/>
      <c r="L26" s="57"/>
      <c r="N26"/>
    </row>
    <row r="27" spans="2:14" ht="13.5" customHeight="1">
      <c r="B27" s="66"/>
      <c r="C27" s="67"/>
      <c r="D27" s="72"/>
      <c r="E27" s="73"/>
      <c r="F27" s="113"/>
      <c r="G27" s="114"/>
      <c r="H27" s="58" t="s">
        <v>52</v>
      </c>
      <c r="I27" s="58"/>
      <c r="J27" s="58"/>
      <c r="K27" s="58"/>
      <c r="L27" s="59"/>
      <c r="N27"/>
    </row>
    <row r="28" spans="2:14" ht="13.5" customHeight="1">
      <c r="B28" s="68"/>
      <c r="C28" s="69"/>
      <c r="D28" s="74"/>
      <c r="E28" s="75"/>
      <c r="F28" s="115"/>
      <c r="G28" s="116"/>
      <c r="H28" s="56" t="s">
        <v>50</v>
      </c>
      <c r="I28" s="57"/>
      <c r="J28" s="60" t="s">
        <v>49</v>
      </c>
      <c r="K28" s="57"/>
      <c r="L28" s="38" t="s">
        <v>31</v>
      </c>
      <c r="N28"/>
    </row>
    <row r="29" spans="2:14" ht="18.75" customHeight="1">
      <c r="B29" s="61">
        <v>46507</v>
      </c>
      <c r="C29" s="62"/>
      <c r="D29" s="63">
        <f>ROUND(B29/I9,4)</f>
        <v>0.33860000000000001</v>
      </c>
      <c r="E29" s="64"/>
      <c r="F29" s="76">
        <v>2854</v>
      </c>
      <c r="G29" s="77"/>
      <c r="H29" s="25"/>
      <c r="I29" s="21">
        <v>0.33500000000000002</v>
      </c>
      <c r="J29" s="54">
        <v>0.32100000000000001</v>
      </c>
      <c r="K29" s="55"/>
      <c r="L29" s="24">
        <v>0.26600000000000001</v>
      </c>
      <c r="N29"/>
    </row>
    <row r="30" spans="2:14" ht="18.75" customHeight="1">
      <c r="B30" s="28" t="s">
        <v>57</v>
      </c>
      <c r="C30" s="28"/>
      <c r="D30" s="29"/>
      <c r="E30" s="29"/>
      <c r="F30" s="26"/>
      <c r="G30" s="26"/>
      <c r="H30" s="22"/>
      <c r="I30" s="23"/>
      <c r="J30" s="27"/>
      <c r="K30" s="27"/>
      <c r="L30" s="23"/>
      <c r="N30"/>
    </row>
    <row r="31" spans="2:14" ht="14.25" customHeight="1">
      <c r="B31" s="19" t="s">
        <v>58</v>
      </c>
      <c r="C31" s="20"/>
      <c r="D31" s="20"/>
      <c r="E31" s="20"/>
      <c r="F31" s="14"/>
      <c r="G31" s="14"/>
      <c r="H31" s="14"/>
      <c r="I31" s="14"/>
      <c r="J31" s="14"/>
      <c r="K31" s="14"/>
      <c r="L31" s="14"/>
      <c r="N31"/>
    </row>
    <row r="32" spans="2:14" ht="14.25" customHeight="1">
      <c r="B32" s="30"/>
      <c r="C32" s="31"/>
      <c r="D32" s="31"/>
      <c r="E32" s="31"/>
      <c r="F32" s="14"/>
      <c r="G32" s="14"/>
      <c r="H32" s="14"/>
      <c r="I32" s="14"/>
      <c r="J32" s="14"/>
      <c r="K32" s="14"/>
      <c r="L32" s="14"/>
      <c r="N32"/>
    </row>
    <row r="33" spans="2:14" ht="14.25" customHeight="1">
      <c r="B33" s="19"/>
      <c r="C33" s="20"/>
      <c r="D33" s="20"/>
      <c r="E33" s="20"/>
      <c r="F33" s="14"/>
      <c r="G33" s="14"/>
      <c r="H33" s="14"/>
      <c r="I33" s="14"/>
      <c r="J33" s="14"/>
      <c r="K33" s="14"/>
      <c r="L33" s="14"/>
      <c r="N33"/>
    </row>
    <row r="34" spans="2:14" ht="18" customHeight="1">
      <c r="B34" s="78" t="s">
        <v>38</v>
      </c>
      <c r="C34" s="78"/>
      <c r="D34" s="60" t="s">
        <v>32</v>
      </c>
      <c r="E34" s="56"/>
      <c r="F34" s="56"/>
      <c r="G34" s="56"/>
      <c r="H34" s="56"/>
      <c r="I34" s="56"/>
      <c r="J34" s="65" t="s">
        <v>33</v>
      </c>
      <c r="K34" s="58"/>
      <c r="L34" s="15" t="s">
        <v>48</v>
      </c>
      <c r="N34"/>
    </row>
    <row r="35" spans="2:14" ht="16.5" customHeight="1">
      <c r="B35" s="78"/>
      <c r="C35" s="78"/>
      <c r="D35" s="60" t="s">
        <v>34</v>
      </c>
      <c r="E35" s="57"/>
      <c r="F35" s="60" t="s">
        <v>35</v>
      </c>
      <c r="G35" s="57"/>
      <c r="H35" s="60" t="s">
        <v>36</v>
      </c>
      <c r="I35" s="57"/>
      <c r="J35" s="68"/>
      <c r="K35" s="79"/>
      <c r="L35" s="16" t="s">
        <v>37</v>
      </c>
    </row>
    <row r="36" spans="2:14" ht="21" customHeight="1">
      <c r="B36" s="50" t="s">
        <v>39</v>
      </c>
      <c r="C36" s="51"/>
      <c r="D36" s="46">
        <v>143857</v>
      </c>
      <c r="E36" s="52"/>
      <c r="F36" s="53">
        <v>67597</v>
      </c>
      <c r="G36" s="53"/>
      <c r="H36" s="53">
        <v>76260</v>
      </c>
      <c r="I36" s="53"/>
      <c r="J36" s="46">
        <v>59486</v>
      </c>
      <c r="K36" s="47"/>
      <c r="L36" s="48">
        <v>873.72</v>
      </c>
    </row>
    <row r="37" spans="2:14" ht="17.25" customHeight="1">
      <c r="B37" s="50" t="s">
        <v>47</v>
      </c>
      <c r="C37" s="51"/>
      <c r="D37" s="46">
        <v>136757</v>
      </c>
      <c r="E37" s="52"/>
      <c r="F37" s="53">
        <v>64455</v>
      </c>
      <c r="G37" s="53"/>
      <c r="H37" s="53">
        <v>72302</v>
      </c>
      <c r="I37" s="53"/>
      <c r="J37" s="46">
        <v>59080</v>
      </c>
      <c r="K37" s="47"/>
      <c r="L37" s="49"/>
    </row>
    <row r="38" spans="2:14" ht="18.75" customHeight="1">
      <c r="B38" s="45" t="s">
        <v>65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0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B23:D23"/>
    <mergeCell ref="H23:I23"/>
    <mergeCell ref="J23:K23"/>
    <mergeCell ref="B26:C28"/>
    <mergeCell ref="D26:E28"/>
    <mergeCell ref="F26:G28"/>
    <mergeCell ref="H26:L26"/>
    <mergeCell ref="H27:L27"/>
    <mergeCell ref="H28:I28"/>
    <mergeCell ref="J28:K28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B13:D13"/>
    <mergeCell ref="H13:I13"/>
    <mergeCell ref="J13:K13"/>
    <mergeCell ref="B14:D14"/>
    <mergeCell ref="H14:I14"/>
    <mergeCell ref="J14:K14"/>
    <mergeCell ref="B12:D12"/>
    <mergeCell ref="F12:G12"/>
    <mergeCell ref="H12:I12"/>
    <mergeCell ref="J12:K12"/>
    <mergeCell ref="B10:C10"/>
    <mergeCell ref="D10:F10"/>
    <mergeCell ref="G10:H10"/>
    <mergeCell ref="I10:J10"/>
    <mergeCell ref="K10:L10"/>
    <mergeCell ref="B1:L1"/>
    <mergeCell ref="B4:L4"/>
    <mergeCell ref="D5:F6"/>
    <mergeCell ref="G5:H6"/>
    <mergeCell ref="I5:J6"/>
    <mergeCell ref="K5:L6"/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>
      <selection activeCell="B6" sqref="B6"/>
    </sheetView>
  </sheetViews>
  <sheetFormatPr defaultRowHeight="13.5"/>
  <cols>
    <col min="1" max="1" width="3.75" style="1" customWidth="1"/>
    <col min="2" max="2" width="4.375" style="1" customWidth="1"/>
    <col min="3" max="3" width="8.625" style="1" customWidth="1"/>
    <col min="4" max="4" width="1.625" style="1" customWidth="1"/>
    <col min="5" max="5" width="11.25" style="1" customWidth="1"/>
    <col min="6" max="6" width="3.375" style="1" customWidth="1"/>
    <col min="7" max="7" width="9.875" style="1" customWidth="1"/>
    <col min="8" max="8" width="6.25" style="1" customWidth="1"/>
    <col min="9" max="9" width="8.25" style="1" customWidth="1"/>
    <col min="10" max="10" width="7.625" style="1" customWidth="1"/>
    <col min="11" max="11" width="3.625" style="1" customWidth="1"/>
    <col min="12" max="12" width="12" style="1" customWidth="1"/>
    <col min="13" max="13" width="9" style="1"/>
    <col min="14" max="14" width="9.5" style="1" bestFit="1" customWidth="1"/>
    <col min="15" max="16384" width="9" style="1"/>
  </cols>
  <sheetData>
    <row r="1" spans="2:16" ht="29.25" customHeight="1">
      <c r="B1" s="117" t="s">
        <v>72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3" spans="2:16">
      <c r="B3" s="2"/>
      <c r="C3" s="2"/>
      <c r="D3" s="2"/>
      <c r="E3" s="2"/>
      <c r="F3" s="2"/>
      <c r="G3" s="2"/>
      <c r="H3" s="2"/>
      <c r="I3" s="2"/>
      <c r="L3" s="3" t="s">
        <v>0</v>
      </c>
    </row>
    <row r="4" spans="2:16" ht="16.5" customHeight="1">
      <c r="B4" s="119" t="s">
        <v>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2:16" ht="19.5" customHeight="1">
      <c r="B5" s="4"/>
      <c r="C5" s="5"/>
      <c r="D5" s="120" t="s">
        <v>43</v>
      </c>
      <c r="E5" s="121"/>
      <c r="F5" s="122"/>
      <c r="G5" s="120" t="s">
        <v>44</v>
      </c>
      <c r="H5" s="122"/>
      <c r="I5" s="126" t="s">
        <v>41</v>
      </c>
      <c r="J5" s="127"/>
      <c r="K5" s="65" t="s">
        <v>1</v>
      </c>
      <c r="L5" s="59"/>
    </row>
    <row r="6" spans="2:16" ht="19.5" customHeight="1">
      <c r="B6" s="6"/>
      <c r="C6" s="7"/>
      <c r="D6" s="123"/>
      <c r="E6" s="124"/>
      <c r="F6" s="125"/>
      <c r="G6" s="123"/>
      <c r="H6" s="125"/>
      <c r="I6" s="128"/>
      <c r="J6" s="129"/>
      <c r="K6" s="66"/>
      <c r="L6" s="67"/>
    </row>
    <row r="7" spans="2:16" ht="19.5" customHeight="1">
      <c r="B7" s="108" t="s">
        <v>2</v>
      </c>
      <c r="C7" s="39" t="s">
        <v>3</v>
      </c>
      <c r="D7" s="99">
        <v>64432</v>
      </c>
      <c r="E7" s="100"/>
      <c r="F7" s="101"/>
      <c r="G7" s="106">
        <v>679</v>
      </c>
      <c r="H7" s="107"/>
      <c r="I7" s="104">
        <v>65111</v>
      </c>
      <c r="J7" s="105"/>
      <c r="K7" s="98">
        <v>-683</v>
      </c>
      <c r="L7" s="98"/>
    </row>
    <row r="8" spans="2:16" ht="19.5" customHeight="1">
      <c r="B8" s="109"/>
      <c r="C8" s="39" t="s">
        <v>4</v>
      </c>
      <c r="D8" s="99">
        <v>71069</v>
      </c>
      <c r="E8" s="100"/>
      <c r="F8" s="101"/>
      <c r="G8" s="106">
        <v>1028</v>
      </c>
      <c r="H8" s="107"/>
      <c r="I8" s="104">
        <v>72097</v>
      </c>
      <c r="J8" s="105"/>
      <c r="K8" s="98">
        <v>-1003</v>
      </c>
      <c r="L8" s="98"/>
    </row>
    <row r="9" spans="2:16" ht="19.5" customHeight="1">
      <c r="B9" s="110"/>
      <c r="C9" s="39" t="s">
        <v>5</v>
      </c>
      <c r="D9" s="99">
        <v>135501</v>
      </c>
      <c r="E9" s="100"/>
      <c r="F9" s="101"/>
      <c r="G9" s="106">
        <v>1707</v>
      </c>
      <c r="H9" s="107"/>
      <c r="I9" s="104">
        <v>137208</v>
      </c>
      <c r="J9" s="105"/>
      <c r="K9" s="98">
        <v>-1686</v>
      </c>
      <c r="L9" s="98"/>
    </row>
    <row r="10" spans="2:16" ht="19.5" customHeight="1">
      <c r="B10" s="60" t="s">
        <v>6</v>
      </c>
      <c r="C10" s="57"/>
      <c r="D10" s="99">
        <v>65203</v>
      </c>
      <c r="E10" s="100"/>
      <c r="F10" s="101"/>
      <c r="G10" s="102">
        <v>919</v>
      </c>
      <c r="H10" s="103"/>
      <c r="I10" s="104">
        <v>66122</v>
      </c>
      <c r="J10" s="105"/>
      <c r="K10" s="98">
        <v>-255</v>
      </c>
      <c r="L10" s="98"/>
    </row>
    <row r="11" spans="2:16" ht="10.5" customHeight="1"/>
    <row r="12" spans="2:16" ht="19.5" customHeight="1">
      <c r="B12" s="60" t="s">
        <v>40</v>
      </c>
      <c r="C12" s="56"/>
      <c r="D12" s="57"/>
      <c r="E12" s="39" t="s">
        <v>6</v>
      </c>
      <c r="F12" s="60" t="s">
        <v>8</v>
      </c>
      <c r="G12" s="57"/>
      <c r="H12" s="97" t="s">
        <v>7</v>
      </c>
      <c r="I12" s="97"/>
      <c r="J12" s="97" t="s">
        <v>9</v>
      </c>
      <c r="K12" s="97"/>
      <c r="L12" s="39" t="s">
        <v>10</v>
      </c>
      <c r="N12"/>
      <c r="O12"/>
      <c r="P12"/>
    </row>
    <row r="13" spans="2:16" ht="20.25" customHeight="1">
      <c r="B13" s="96" t="s">
        <v>11</v>
      </c>
      <c r="C13" s="96"/>
      <c r="D13" s="96"/>
      <c r="E13" s="32">
        <v>5252</v>
      </c>
      <c r="F13" s="32"/>
      <c r="G13" s="33">
        <v>11087</v>
      </c>
      <c r="H13" s="87" t="s">
        <v>12</v>
      </c>
      <c r="I13" s="89"/>
      <c r="J13" s="85">
        <v>649</v>
      </c>
      <c r="K13" s="86"/>
      <c r="L13" s="33">
        <v>1298</v>
      </c>
      <c r="N13"/>
    </row>
    <row r="14" spans="2:16" ht="20.25" customHeight="1">
      <c r="B14" s="96" t="s">
        <v>13</v>
      </c>
      <c r="C14" s="96"/>
      <c r="D14" s="96"/>
      <c r="E14" s="32">
        <v>4637</v>
      </c>
      <c r="F14" s="32"/>
      <c r="G14" s="33">
        <v>10327</v>
      </c>
      <c r="H14" s="87" t="s">
        <v>14</v>
      </c>
      <c r="I14" s="89"/>
      <c r="J14" s="85">
        <v>657</v>
      </c>
      <c r="K14" s="86"/>
      <c r="L14" s="33">
        <v>1365</v>
      </c>
      <c r="N14"/>
    </row>
    <row r="15" spans="2:16" ht="20.25" customHeight="1">
      <c r="B15" s="93" t="s">
        <v>15</v>
      </c>
      <c r="C15" s="94"/>
      <c r="D15" s="95"/>
      <c r="E15" s="32">
        <v>12576</v>
      </c>
      <c r="F15" s="32"/>
      <c r="G15" s="33">
        <v>25036</v>
      </c>
      <c r="H15" s="87" t="s">
        <v>16</v>
      </c>
      <c r="I15" s="89"/>
      <c r="J15" s="85">
        <v>305</v>
      </c>
      <c r="K15" s="86"/>
      <c r="L15" s="33">
        <v>576</v>
      </c>
      <c r="M15" s="2"/>
      <c r="N15"/>
    </row>
    <row r="16" spans="2:16" ht="20.25" customHeight="1">
      <c r="B16" s="90" t="s">
        <v>17</v>
      </c>
      <c r="C16" s="91"/>
      <c r="D16" s="92"/>
      <c r="E16" s="32">
        <v>979</v>
      </c>
      <c r="F16" s="32"/>
      <c r="G16" s="33">
        <v>1886</v>
      </c>
      <c r="H16" s="87" t="s">
        <v>18</v>
      </c>
      <c r="I16" s="89"/>
      <c r="J16" s="85">
        <v>2128</v>
      </c>
      <c r="K16" s="86"/>
      <c r="L16" s="33">
        <v>4640</v>
      </c>
      <c r="M16" s="17"/>
      <c r="N16"/>
    </row>
    <row r="17" spans="2:14" ht="20.25" customHeight="1">
      <c r="B17" s="90" t="s">
        <v>19</v>
      </c>
      <c r="C17" s="91"/>
      <c r="D17" s="92"/>
      <c r="E17" s="32">
        <v>4567</v>
      </c>
      <c r="F17" s="32"/>
      <c r="G17" s="33">
        <v>8853</v>
      </c>
      <c r="H17" s="83" t="s">
        <v>20</v>
      </c>
      <c r="I17" s="84"/>
      <c r="J17" s="85">
        <v>3866</v>
      </c>
      <c r="K17" s="86"/>
      <c r="L17" s="33">
        <v>8431</v>
      </c>
      <c r="N17"/>
    </row>
    <row r="18" spans="2:14" ht="20.25" customHeight="1">
      <c r="B18" s="90" t="s">
        <v>21</v>
      </c>
      <c r="C18" s="91"/>
      <c r="D18" s="92"/>
      <c r="E18" s="32">
        <v>5741</v>
      </c>
      <c r="F18" s="32"/>
      <c r="G18" s="33">
        <v>12015</v>
      </c>
      <c r="H18" s="83" t="s">
        <v>22</v>
      </c>
      <c r="I18" s="84"/>
      <c r="J18" s="85">
        <v>4896</v>
      </c>
      <c r="K18" s="86"/>
      <c r="L18" s="33">
        <v>10668</v>
      </c>
      <c r="N18"/>
    </row>
    <row r="19" spans="2:14" ht="20.25" customHeight="1">
      <c r="B19" s="90" t="s">
        <v>23</v>
      </c>
      <c r="C19" s="91"/>
      <c r="D19" s="92"/>
      <c r="E19" s="32">
        <v>5879</v>
      </c>
      <c r="F19" s="32"/>
      <c r="G19" s="33">
        <v>12622</v>
      </c>
      <c r="H19" s="83" t="s">
        <v>25</v>
      </c>
      <c r="I19" s="84"/>
      <c r="J19" s="85">
        <v>5937</v>
      </c>
      <c r="K19" s="86"/>
      <c r="L19" s="33">
        <v>12515</v>
      </c>
      <c r="N19"/>
    </row>
    <row r="20" spans="2:14" ht="20.25" customHeight="1">
      <c r="B20" s="80" t="s">
        <v>24</v>
      </c>
      <c r="C20" s="81"/>
      <c r="D20" s="82"/>
      <c r="E20" s="32">
        <v>144</v>
      </c>
      <c r="F20" s="32"/>
      <c r="G20" s="33">
        <v>196</v>
      </c>
      <c r="H20" s="83" t="s">
        <v>27</v>
      </c>
      <c r="I20" s="84"/>
      <c r="J20" s="85">
        <v>1419</v>
      </c>
      <c r="K20" s="86"/>
      <c r="L20" s="33">
        <v>2656</v>
      </c>
      <c r="N20"/>
    </row>
    <row r="21" spans="2:14" ht="20.25" customHeight="1">
      <c r="B21" s="80" t="s">
        <v>26</v>
      </c>
      <c r="C21" s="81"/>
      <c r="D21" s="82"/>
      <c r="E21" s="32">
        <v>414</v>
      </c>
      <c r="F21" s="32"/>
      <c r="G21" s="33">
        <v>796</v>
      </c>
      <c r="H21" s="83" t="s">
        <v>46</v>
      </c>
      <c r="I21" s="84"/>
      <c r="J21" s="85">
        <v>634</v>
      </c>
      <c r="K21" s="86"/>
      <c r="L21" s="33">
        <v>1052</v>
      </c>
      <c r="N21"/>
    </row>
    <row r="22" spans="2:14" ht="20.25" customHeight="1">
      <c r="B22" s="87" t="s">
        <v>28</v>
      </c>
      <c r="C22" s="88"/>
      <c r="D22" s="89"/>
      <c r="E22" s="32">
        <v>999</v>
      </c>
      <c r="F22" s="32"/>
      <c r="G22" s="33">
        <v>2160</v>
      </c>
      <c r="H22" s="83" t="s">
        <v>30</v>
      </c>
      <c r="I22" s="84"/>
      <c r="J22" s="85">
        <v>1900</v>
      </c>
      <c r="K22" s="86"/>
      <c r="L22" s="33">
        <v>4005</v>
      </c>
      <c r="N22"/>
    </row>
    <row r="23" spans="2:14" ht="20.25" customHeight="1">
      <c r="B23" s="80" t="s">
        <v>29</v>
      </c>
      <c r="C23" s="81"/>
      <c r="D23" s="82"/>
      <c r="E23" s="32">
        <v>1105</v>
      </c>
      <c r="F23" s="32"/>
      <c r="G23" s="33">
        <v>2443</v>
      </c>
      <c r="H23" s="83" t="s">
        <v>45</v>
      </c>
      <c r="I23" s="84"/>
      <c r="J23" s="85">
        <v>519</v>
      </c>
      <c r="K23" s="86"/>
      <c r="L23" s="33">
        <v>874</v>
      </c>
      <c r="M23" s="17"/>
      <c r="N23"/>
    </row>
    <row r="24" spans="2:14" ht="15" customHeight="1">
      <c r="B24" s="10" t="s">
        <v>59</v>
      </c>
      <c r="F24" s="9"/>
      <c r="G24" s="9"/>
      <c r="L24" s="11"/>
      <c r="N24"/>
    </row>
    <row r="25" spans="2:14" ht="21" customHeight="1">
      <c r="F25" s="12"/>
      <c r="G25" s="12"/>
      <c r="H25" s="12"/>
      <c r="I25" s="12"/>
      <c r="J25" s="12"/>
      <c r="K25" s="12"/>
      <c r="L25" s="13"/>
      <c r="N25"/>
    </row>
    <row r="26" spans="2:14" ht="13.5" customHeight="1">
      <c r="B26" s="65" t="s">
        <v>42</v>
      </c>
      <c r="C26" s="59"/>
      <c r="D26" s="70" t="s">
        <v>60</v>
      </c>
      <c r="E26" s="71"/>
      <c r="F26" s="111" t="s">
        <v>55</v>
      </c>
      <c r="G26" s="112"/>
      <c r="H26" s="56" t="s">
        <v>51</v>
      </c>
      <c r="I26" s="56"/>
      <c r="J26" s="56"/>
      <c r="K26" s="56"/>
      <c r="L26" s="57"/>
      <c r="N26"/>
    </row>
    <row r="27" spans="2:14" ht="13.5" customHeight="1">
      <c r="B27" s="66"/>
      <c r="C27" s="67"/>
      <c r="D27" s="72"/>
      <c r="E27" s="73"/>
      <c r="F27" s="113"/>
      <c r="G27" s="114"/>
      <c r="H27" s="58" t="s">
        <v>52</v>
      </c>
      <c r="I27" s="58"/>
      <c r="J27" s="58"/>
      <c r="K27" s="58"/>
      <c r="L27" s="59"/>
      <c r="N27"/>
    </row>
    <row r="28" spans="2:14" ht="13.5" customHeight="1">
      <c r="B28" s="68"/>
      <c r="C28" s="69"/>
      <c r="D28" s="74"/>
      <c r="E28" s="75"/>
      <c r="F28" s="115"/>
      <c r="G28" s="116"/>
      <c r="H28" s="56" t="s">
        <v>50</v>
      </c>
      <c r="I28" s="57"/>
      <c r="J28" s="60" t="s">
        <v>49</v>
      </c>
      <c r="K28" s="57"/>
      <c r="L28" s="39" t="s">
        <v>31</v>
      </c>
      <c r="N28"/>
    </row>
    <row r="29" spans="2:14" ht="18.75" customHeight="1">
      <c r="B29" s="61">
        <v>46482</v>
      </c>
      <c r="C29" s="62"/>
      <c r="D29" s="63">
        <f>ROUND(B29/I9,4)</f>
        <v>0.33879999999999999</v>
      </c>
      <c r="E29" s="64"/>
      <c r="F29" s="76">
        <v>2847</v>
      </c>
      <c r="G29" s="77"/>
      <c r="H29" s="25"/>
      <c r="I29" s="21">
        <v>0.33500000000000002</v>
      </c>
      <c r="J29" s="54">
        <v>0.32100000000000001</v>
      </c>
      <c r="K29" s="55"/>
      <c r="L29" s="24">
        <v>0.26600000000000001</v>
      </c>
      <c r="N29"/>
    </row>
    <row r="30" spans="2:14" ht="18.75" customHeight="1">
      <c r="B30" s="28" t="s">
        <v>57</v>
      </c>
      <c r="C30" s="28"/>
      <c r="D30" s="29"/>
      <c r="E30" s="29"/>
      <c r="F30" s="26"/>
      <c r="G30" s="26"/>
      <c r="H30" s="22"/>
      <c r="I30" s="23"/>
      <c r="J30" s="27"/>
      <c r="K30" s="27"/>
      <c r="L30" s="23"/>
      <c r="N30"/>
    </row>
    <row r="31" spans="2:14" ht="14.25" customHeight="1">
      <c r="B31" s="19" t="s">
        <v>58</v>
      </c>
      <c r="C31" s="20"/>
      <c r="D31" s="20"/>
      <c r="E31" s="20"/>
      <c r="F31" s="14"/>
      <c r="G31" s="14"/>
      <c r="H31" s="14"/>
      <c r="I31" s="14"/>
      <c r="J31" s="14"/>
      <c r="K31" s="14"/>
      <c r="L31" s="14"/>
      <c r="N31"/>
    </row>
    <row r="32" spans="2:14" ht="14.25" customHeight="1">
      <c r="B32" s="30"/>
      <c r="C32" s="31"/>
      <c r="D32" s="31"/>
      <c r="E32" s="31"/>
      <c r="F32" s="14"/>
      <c r="G32" s="14"/>
      <c r="H32" s="14"/>
      <c r="I32" s="14"/>
      <c r="J32" s="14"/>
      <c r="K32" s="14"/>
      <c r="L32" s="14"/>
      <c r="N32"/>
    </row>
    <row r="33" spans="2:14" ht="14.25" customHeight="1">
      <c r="B33" s="19"/>
      <c r="C33" s="20"/>
      <c r="D33" s="20"/>
      <c r="E33" s="20"/>
      <c r="F33" s="14"/>
      <c r="G33" s="14"/>
      <c r="H33" s="14"/>
      <c r="I33" s="14"/>
      <c r="J33" s="14"/>
      <c r="K33" s="14"/>
      <c r="L33" s="14"/>
      <c r="N33"/>
    </row>
    <row r="34" spans="2:14" ht="18" customHeight="1">
      <c r="B34" s="78" t="s">
        <v>38</v>
      </c>
      <c r="C34" s="78"/>
      <c r="D34" s="60" t="s">
        <v>32</v>
      </c>
      <c r="E34" s="56"/>
      <c r="F34" s="56"/>
      <c r="G34" s="56"/>
      <c r="H34" s="56"/>
      <c r="I34" s="56"/>
      <c r="J34" s="65" t="s">
        <v>33</v>
      </c>
      <c r="K34" s="58"/>
      <c r="L34" s="15" t="s">
        <v>48</v>
      </c>
      <c r="N34"/>
    </row>
    <row r="35" spans="2:14" ht="16.5" customHeight="1">
      <c r="B35" s="78"/>
      <c r="C35" s="78"/>
      <c r="D35" s="60" t="s">
        <v>34</v>
      </c>
      <c r="E35" s="57"/>
      <c r="F35" s="60" t="s">
        <v>35</v>
      </c>
      <c r="G35" s="57"/>
      <c r="H35" s="60" t="s">
        <v>36</v>
      </c>
      <c r="I35" s="57"/>
      <c r="J35" s="68"/>
      <c r="K35" s="79"/>
      <c r="L35" s="16" t="s">
        <v>37</v>
      </c>
    </row>
    <row r="36" spans="2:14" ht="21" customHeight="1">
      <c r="B36" s="50" t="s">
        <v>39</v>
      </c>
      <c r="C36" s="51"/>
      <c r="D36" s="46">
        <v>143857</v>
      </c>
      <c r="E36" s="52"/>
      <c r="F36" s="53">
        <v>67597</v>
      </c>
      <c r="G36" s="53"/>
      <c r="H36" s="53">
        <v>76260</v>
      </c>
      <c r="I36" s="53"/>
      <c r="J36" s="46">
        <v>59486</v>
      </c>
      <c r="K36" s="47"/>
      <c r="L36" s="48">
        <v>873.72</v>
      </c>
    </row>
    <row r="37" spans="2:14" ht="17.25" customHeight="1">
      <c r="B37" s="50" t="s">
        <v>47</v>
      </c>
      <c r="C37" s="51"/>
      <c r="D37" s="46">
        <v>136757</v>
      </c>
      <c r="E37" s="52"/>
      <c r="F37" s="53">
        <v>64455</v>
      </c>
      <c r="G37" s="53"/>
      <c r="H37" s="53">
        <v>72302</v>
      </c>
      <c r="I37" s="53"/>
      <c r="J37" s="46">
        <v>59080</v>
      </c>
      <c r="K37" s="47"/>
      <c r="L37" s="49"/>
    </row>
    <row r="38" spans="2:14" ht="18.75" customHeight="1">
      <c r="B38" s="45" t="s">
        <v>65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0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B23:D23"/>
    <mergeCell ref="H23:I23"/>
    <mergeCell ref="J23:K23"/>
    <mergeCell ref="B26:C28"/>
    <mergeCell ref="D26:E28"/>
    <mergeCell ref="F26:G28"/>
    <mergeCell ref="H26:L26"/>
    <mergeCell ref="H27:L27"/>
    <mergeCell ref="H28:I28"/>
    <mergeCell ref="J28:K28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B13:D13"/>
    <mergeCell ref="H13:I13"/>
    <mergeCell ref="J13:K13"/>
    <mergeCell ref="B14:D14"/>
    <mergeCell ref="H14:I14"/>
    <mergeCell ref="J14:K14"/>
    <mergeCell ref="B12:D12"/>
    <mergeCell ref="F12:G12"/>
    <mergeCell ref="H12:I12"/>
    <mergeCell ref="J12:K12"/>
    <mergeCell ref="B10:C10"/>
    <mergeCell ref="D10:F10"/>
    <mergeCell ref="G10:H10"/>
    <mergeCell ref="I10:J10"/>
    <mergeCell ref="K10:L10"/>
    <mergeCell ref="B1:L1"/>
    <mergeCell ref="B4:L4"/>
    <mergeCell ref="D5:F6"/>
    <mergeCell ref="G5:H6"/>
    <mergeCell ref="I5:J6"/>
    <mergeCell ref="K5:L6"/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>
      <selection activeCell="D11" sqref="D11"/>
    </sheetView>
  </sheetViews>
  <sheetFormatPr defaultRowHeight="13.5"/>
  <cols>
    <col min="1" max="1" width="3.75" style="1" customWidth="1"/>
    <col min="2" max="2" width="4.375" style="1" customWidth="1"/>
    <col min="3" max="3" width="8.625" style="1" customWidth="1"/>
    <col min="4" max="4" width="1.625" style="1" customWidth="1"/>
    <col min="5" max="5" width="11.25" style="1" customWidth="1"/>
    <col min="6" max="6" width="3.375" style="1" customWidth="1"/>
    <col min="7" max="7" width="9.875" style="1" customWidth="1"/>
    <col min="8" max="8" width="6.25" style="1" customWidth="1"/>
    <col min="9" max="9" width="8.25" style="1" customWidth="1"/>
    <col min="10" max="10" width="7.625" style="1" customWidth="1"/>
    <col min="11" max="11" width="3.625" style="1" customWidth="1"/>
    <col min="12" max="12" width="12" style="1" customWidth="1"/>
    <col min="13" max="13" width="9" style="1"/>
    <col min="14" max="14" width="9.5" style="1" bestFit="1" customWidth="1"/>
    <col min="15" max="16384" width="9" style="1"/>
  </cols>
  <sheetData>
    <row r="1" spans="2:16" ht="29.25" customHeight="1">
      <c r="B1" s="117" t="s">
        <v>74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3" spans="2:16">
      <c r="B3" s="2"/>
      <c r="C3" s="2"/>
      <c r="D3" s="2"/>
      <c r="E3" s="2"/>
      <c r="F3" s="2"/>
      <c r="G3" s="2"/>
      <c r="H3" s="2"/>
      <c r="I3" s="2"/>
      <c r="L3" s="3" t="s">
        <v>0</v>
      </c>
    </row>
    <row r="4" spans="2:16" ht="16.5" customHeight="1">
      <c r="B4" s="119" t="s">
        <v>75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2:16" ht="19.5" customHeight="1">
      <c r="B5" s="4"/>
      <c r="C5" s="5"/>
      <c r="D5" s="120" t="s">
        <v>43</v>
      </c>
      <c r="E5" s="121"/>
      <c r="F5" s="122"/>
      <c r="G5" s="120" t="s">
        <v>44</v>
      </c>
      <c r="H5" s="122"/>
      <c r="I5" s="126" t="s">
        <v>41</v>
      </c>
      <c r="J5" s="127"/>
      <c r="K5" s="65" t="s">
        <v>1</v>
      </c>
      <c r="L5" s="59"/>
    </row>
    <row r="6" spans="2:16" ht="19.5" customHeight="1">
      <c r="B6" s="6"/>
      <c r="C6" s="7"/>
      <c r="D6" s="123"/>
      <c r="E6" s="124"/>
      <c r="F6" s="125"/>
      <c r="G6" s="123"/>
      <c r="H6" s="125"/>
      <c r="I6" s="128"/>
      <c r="J6" s="129"/>
      <c r="K6" s="66"/>
      <c r="L6" s="67"/>
    </row>
    <row r="7" spans="2:16" ht="19.5" customHeight="1">
      <c r="B7" s="108" t="s">
        <v>2</v>
      </c>
      <c r="C7" s="40" t="s">
        <v>3</v>
      </c>
      <c r="D7" s="99">
        <v>64378</v>
      </c>
      <c r="E7" s="100"/>
      <c r="F7" s="101"/>
      <c r="G7" s="106">
        <v>681</v>
      </c>
      <c r="H7" s="107"/>
      <c r="I7" s="104">
        <v>65059</v>
      </c>
      <c r="J7" s="105"/>
      <c r="K7" s="98">
        <v>-669</v>
      </c>
      <c r="L7" s="98"/>
    </row>
    <row r="8" spans="2:16" ht="19.5" customHeight="1">
      <c r="B8" s="109"/>
      <c r="C8" s="40" t="s">
        <v>4</v>
      </c>
      <c r="D8" s="99">
        <v>71024</v>
      </c>
      <c r="E8" s="100"/>
      <c r="F8" s="101"/>
      <c r="G8" s="106">
        <v>1042</v>
      </c>
      <c r="H8" s="107"/>
      <c r="I8" s="104">
        <v>72066</v>
      </c>
      <c r="J8" s="105"/>
      <c r="K8" s="98">
        <v>-966</v>
      </c>
      <c r="L8" s="98"/>
    </row>
    <row r="9" spans="2:16" ht="19.5" customHeight="1">
      <c r="B9" s="110"/>
      <c r="C9" s="40" t="s">
        <v>5</v>
      </c>
      <c r="D9" s="99">
        <v>135402</v>
      </c>
      <c r="E9" s="100"/>
      <c r="F9" s="101"/>
      <c r="G9" s="106">
        <v>1723</v>
      </c>
      <c r="H9" s="107"/>
      <c r="I9" s="104">
        <v>137125</v>
      </c>
      <c r="J9" s="105"/>
      <c r="K9" s="98">
        <v>-1635</v>
      </c>
      <c r="L9" s="98"/>
    </row>
    <row r="10" spans="2:16" ht="19.5" customHeight="1">
      <c r="B10" s="60" t="s">
        <v>6</v>
      </c>
      <c r="C10" s="57"/>
      <c r="D10" s="99">
        <v>65184</v>
      </c>
      <c r="E10" s="100"/>
      <c r="F10" s="101"/>
      <c r="G10" s="102">
        <v>937</v>
      </c>
      <c r="H10" s="103"/>
      <c r="I10" s="104">
        <v>66121</v>
      </c>
      <c r="J10" s="105"/>
      <c r="K10" s="98">
        <v>-196</v>
      </c>
      <c r="L10" s="98"/>
    </row>
    <row r="11" spans="2:16" ht="10.5" customHeight="1"/>
    <row r="12" spans="2:16" ht="19.5" customHeight="1">
      <c r="B12" s="60" t="s">
        <v>40</v>
      </c>
      <c r="C12" s="56"/>
      <c r="D12" s="57"/>
      <c r="E12" s="40" t="s">
        <v>6</v>
      </c>
      <c r="F12" s="60" t="s">
        <v>8</v>
      </c>
      <c r="G12" s="57"/>
      <c r="H12" s="97" t="s">
        <v>7</v>
      </c>
      <c r="I12" s="97"/>
      <c r="J12" s="97" t="s">
        <v>9</v>
      </c>
      <c r="K12" s="97"/>
      <c r="L12" s="40" t="s">
        <v>10</v>
      </c>
      <c r="N12"/>
      <c r="O12"/>
      <c r="P12"/>
    </row>
    <row r="13" spans="2:16" ht="20.25" customHeight="1">
      <c r="B13" s="96" t="s">
        <v>11</v>
      </c>
      <c r="C13" s="96"/>
      <c r="D13" s="96"/>
      <c r="E13" s="32">
        <v>5247</v>
      </c>
      <c r="F13" s="32"/>
      <c r="G13" s="33">
        <v>11077</v>
      </c>
      <c r="H13" s="87" t="s">
        <v>12</v>
      </c>
      <c r="I13" s="89"/>
      <c r="J13" s="85">
        <v>647</v>
      </c>
      <c r="K13" s="86"/>
      <c r="L13" s="33">
        <v>1295</v>
      </c>
      <c r="N13"/>
    </row>
    <row r="14" spans="2:16" ht="20.25" customHeight="1">
      <c r="B14" s="96" t="s">
        <v>13</v>
      </c>
      <c r="C14" s="96"/>
      <c r="D14" s="96"/>
      <c r="E14" s="32">
        <v>4636</v>
      </c>
      <c r="F14" s="32"/>
      <c r="G14" s="33">
        <v>10316</v>
      </c>
      <c r="H14" s="87" t="s">
        <v>14</v>
      </c>
      <c r="I14" s="89"/>
      <c r="J14" s="85">
        <v>657</v>
      </c>
      <c r="K14" s="86"/>
      <c r="L14" s="33">
        <v>1363</v>
      </c>
      <c r="N14"/>
    </row>
    <row r="15" spans="2:16" ht="20.25" customHeight="1">
      <c r="B15" s="93" t="s">
        <v>15</v>
      </c>
      <c r="C15" s="94"/>
      <c r="D15" s="95"/>
      <c r="E15" s="32">
        <v>12563</v>
      </c>
      <c r="F15" s="32"/>
      <c r="G15" s="33">
        <v>25006</v>
      </c>
      <c r="H15" s="87" t="s">
        <v>16</v>
      </c>
      <c r="I15" s="89"/>
      <c r="J15" s="85">
        <v>303</v>
      </c>
      <c r="K15" s="86"/>
      <c r="L15" s="33">
        <v>572</v>
      </c>
      <c r="M15" s="2"/>
      <c r="N15"/>
    </row>
    <row r="16" spans="2:16" ht="20.25" customHeight="1">
      <c r="B16" s="90" t="s">
        <v>17</v>
      </c>
      <c r="C16" s="91"/>
      <c r="D16" s="92"/>
      <c r="E16" s="32">
        <v>976</v>
      </c>
      <c r="F16" s="32"/>
      <c r="G16" s="33">
        <v>1884</v>
      </c>
      <c r="H16" s="87" t="s">
        <v>18</v>
      </c>
      <c r="I16" s="89"/>
      <c r="J16" s="85">
        <v>2136</v>
      </c>
      <c r="K16" s="86"/>
      <c r="L16" s="33">
        <v>4644</v>
      </c>
      <c r="M16" s="17"/>
      <c r="N16"/>
    </row>
    <row r="17" spans="2:14" ht="20.25" customHeight="1">
      <c r="B17" s="90" t="s">
        <v>19</v>
      </c>
      <c r="C17" s="91"/>
      <c r="D17" s="92"/>
      <c r="E17" s="32">
        <v>4564</v>
      </c>
      <c r="F17" s="32"/>
      <c r="G17" s="33">
        <v>8842</v>
      </c>
      <c r="H17" s="83" t="s">
        <v>20</v>
      </c>
      <c r="I17" s="84"/>
      <c r="J17" s="85">
        <v>3872</v>
      </c>
      <c r="K17" s="86"/>
      <c r="L17" s="33">
        <v>8427</v>
      </c>
      <c r="N17"/>
    </row>
    <row r="18" spans="2:14" ht="20.25" customHeight="1">
      <c r="B18" s="90" t="s">
        <v>21</v>
      </c>
      <c r="C18" s="91"/>
      <c r="D18" s="92"/>
      <c r="E18" s="32">
        <v>5738</v>
      </c>
      <c r="F18" s="32"/>
      <c r="G18" s="33">
        <v>12011</v>
      </c>
      <c r="H18" s="83" t="s">
        <v>22</v>
      </c>
      <c r="I18" s="84"/>
      <c r="J18" s="85">
        <v>4894</v>
      </c>
      <c r="K18" s="86"/>
      <c r="L18" s="33">
        <v>10665</v>
      </c>
      <c r="N18"/>
    </row>
    <row r="19" spans="2:14" ht="20.25" customHeight="1">
      <c r="B19" s="90" t="s">
        <v>23</v>
      </c>
      <c r="C19" s="91"/>
      <c r="D19" s="92"/>
      <c r="E19" s="32">
        <v>5880</v>
      </c>
      <c r="F19" s="32"/>
      <c r="G19" s="33">
        <v>12615</v>
      </c>
      <c r="H19" s="83" t="s">
        <v>25</v>
      </c>
      <c r="I19" s="84"/>
      <c r="J19" s="85">
        <v>5937</v>
      </c>
      <c r="K19" s="86"/>
      <c r="L19" s="33">
        <v>12506</v>
      </c>
      <c r="N19"/>
    </row>
    <row r="20" spans="2:14" ht="20.25" customHeight="1">
      <c r="B20" s="80" t="s">
        <v>24</v>
      </c>
      <c r="C20" s="81"/>
      <c r="D20" s="82"/>
      <c r="E20" s="32">
        <v>145</v>
      </c>
      <c r="F20" s="32"/>
      <c r="G20" s="33">
        <v>197</v>
      </c>
      <c r="H20" s="83" t="s">
        <v>27</v>
      </c>
      <c r="I20" s="84"/>
      <c r="J20" s="85">
        <v>1417</v>
      </c>
      <c r="K20" s="86"/>
      <c r="L20" s="33">
        <v>2652</v>
      </c>
      <c r="N20"/>
    </row>
    <row r="21" spans="2:14" ht="20.25" customHeight="1">
      <c r="B21" s="80" t="s">
        <v>26</v>
      </c>
      <c r="C21" s="81"/>
      <c r="D21" s="82"/>
      <c r="E21" s="32">
        <v>411</v>
      </c>
      <c r="F21" s="32"/>
      <c r="G21" s="33">
        <v>792</v>
      </c>
      <c r="H21" s="83" t="s">
        <v>46</v>
      </c>
      <c r="I21" s="84"/>
      <c r="J21" s="85">
        <v>632</v>
      </c>
      <c r="K21" s="86"/>
      <c r="L21" s="33">
        <v>1049</v>
      </c>
      <c r="N21"/>
    </row>
    <row r="22" spans="2:14" ht="20.25" customHeight="1">
      <c r="B22" s="87" t="s">
        <v>28</v>
      </c>
      <c r="C22" s="88"/>
      <c r="D22" s="89"/>
      <c r="E22" s="32">
        <v>1006</v>
      </c>
      <c r="F22" s="32"/>
      <c r="G22" s="33">
        <v>2171</v>
      </c>
      <c r="H22" s="83" t="s">
        <v>30</v>
      </c>
      <c r="I22" s="84"/>
      <c r="J22" s="85">
        <v>1901</v>
      </c>
      <c r="K22" s="86"/>
      <c r="L22" s="33">
        <v>4003</v>
      </c>
      <c r="N22"/>
    </row>
    <row r="23" spans="2:14" ht="20.25" customHeight="1">
      <c r="B23" s="80" t="s">
        <v>29</v>
      </c>
      <c r="C23" s="81"/>
      <c r="D23" s="82"/>
      <c r="E23" s="32">
        <v>1105</v>
      </c>
      <c r="F23" s="32"/>
      <c r="G23" s="33">
        <v>2443</v>
      </c>
      <c r="H23" s="83" t="s">
        <v>45</v>
      </c>
      <c r="I23" s="84"/>
      <c r="J23" s="85">
        <v>517</v>
      </c>
      <c r="K23" s="86"/>
      <c r="L23" s="33">
        <v>872</v>
      </c>
      <c r="M23" s="17"/>
      <c r="N23"/>
    </row>
    <row r="24" spans="2:14" ht="15" customHeight="1">
      <c r="B24" s="10" t="s">
        <v>59</v>
      </c>
      <c r="F24" s="9"/>
      <c r="G24" s="9"/>
      <c r="L24" s="11"/>
      <c r="N24"/>
    </row>
    <row r="25" spans="2:14" ht="21" customHeight="1">
      <c r="F25" s="12"/>
      <c r="G25" s="12"/>
      <c r="H25" s="12"/>
      <c r="I25" s="12"/>
      <c r="J25" s="12"/>
      <c r="K25" s="12"/>
      <c r="L25" s="13"/>
      <c r="N25"/>
    </row>
    <row r="26" spans="2:14" ht="13.5" customHeight="1">
      <c r="B26" s="65" t="s">
        <v>42</v>
      </c>
      <c r="C26" s="59"/>
      <c r="D26" s="70" t="s">
        <v>60</v>
      </c>
      <c r="E26" s="71"/>
      <c r="F26" s="111" t="s">
        <v>55</v>
      </c>
      <c r="G26" s="112"/>
      <c r="H26" s="56" t="s">
        <v>51</v>
      </c>
      <c r="I26" s="56"/>
      <c r="J26" s="56"/>
      <c r="K26" s="56"/>
      <c r="L26" s="57"/>
      <c r="N26"/>
    </row>
    <row r="27" spans="2:14" ht="13.5" customHeight="1">
      <c r="B27" s="66"/>
      <c r="C27" s="67"/>
      <c r="D27" s="72"/>
      <c r="E27" s="73"/>
      <c r="F27" s="113"/>
      <c r="G27" s="114"/>
      <c r="H27" s="58" t="s">
        <v>52</v>
      </c>
      <c r="I27" s="58"/>
      <c r="J27" s="58"/>
      <c r="K27" s="58"/>
      <c r="L27" s="59"/>
      <c r="N27"/>
    </row>
    <row r="28" spans="2:14" ht="13.5" customHeight="1">
      <c r="B28" s="68"/>
      <c r="C28" s="69"/>
      <c r="D28" s="74"/>
      <c r="E28" s="75"/>
      <c r="F28" s="115"/>
      <c r="G28" s="116"/>
      <c r="H28" s="56" t="s">
        <v>50</v>
      </c>
      <c r="I28" s="57"/>
      <c r="J28" s="60" t="s">
        <v>49</v>
      </c>
      <c r="K28" s="57"/>
      <c r="L28" s="40" t="s">
        <v>31</v>
      </c>
      <c r="N28"/>
    </row>
    <row r="29" spans="2:14" ht="18.75" customHeight="1">
      <c r="B29" s="61">
        <v>46545</v>
      </c>
      <c r="C29" s="62"/>
      <c r="D29" s="63">
        <f>ROUND(B29/I9,4)</f>
        <v>0.33939999999999998</v>
      </c>
      <c r="E29" s="64"/>
      <c r="F29" s="76">
        <v>2813</v>
      </c>
      <c r="G29" s="77"/>
      <c r="H29" s="25"/>
      <c r="I29" s="21">
        <v>0.33500000000000002</v>
      </c>
      <c r="J29" s="54">
        <v>0.32100000000000001</v>
      </c>
      <c r="K29" s="55"/>
      <c r="L29" s="24">
        <v>0.26600000000000001</v>
      </c>
      <c r="N29"/>
    </row>
    <row r="30" spans="2:14" ht="18.75" customHeight="1">
      <c r="B30" s="28" t="s">
        <v>57</v>
      </c>
      <c r="C30" s="28"/>
      <c r="D30" s="29"/>
      <c r="E30" s="29"/>
      <c r="F30" s="26"/>
      <c r="G30" s="26"/>
      <c r="H30" s="22"/>
      <c r="I30" s="23"/>
      <c r="J30" s="27"/>
      <c r="K30" s="27"/>
      <c r="L30" s="23"/>
      <c r="N30"/>
    </row>
    <row r="31" spans="2:14" ht="14.25" customHeight="1">
      <c r="B31" s="19" t="s">
        <v>58</v>
      </c>
      <c r="C31" s="20"/>
      <c r="D31" s="20"/>
      <c r="E31" s="20"/>
      <c r="F31" s="14"/>
      <c r="G31" s="14"/>
      <c r="H31" s="14"/>
      <c r="I31" s="14"/>
      <c r="J31" s="14"/>
      <c r="K31" s="14"/>
      <c r="L31" s="14"/>
      <c r="N31"/>
    </row>
    <row r="32" spans="2:14" ht="14.25" customHeight="1">
      <c r="B32" s="30"/>
      <c r="C32" s="31"/>
      <c r="D32" s="31"/>
      <c r="E32" s="31"/>
      <c r="F32" s="14"/>
      <c r="G32" s="14"/>
      <c r="H32" s="14"/>
      <c r="I32" s="14"/>
      <c r="J32" s="14"/>
      <c r="K32" s="14"/>
      <c r="L32" s="14"/>
      <c r="N32"/>
    </row>
    <row r="33" spans="2:14" ht="14.25" customHeight="1">
      <c r="B33" s="19"/>
      <c r="C33" s="20"/>
      <c r="D33" s="20"/>
      <c r="E33" s="20"/>
      <c r="F33" s="14"/>
      <c r="G33" s="14"/>
      <c r="H33" s="14"/>
      <c r="I33" s="14"/>
      <c r="J33" s="14"/>
      <c r="K33" s="14"/>
      <c r="L33" s="14"/>
      <c r="N33"/>
    </row>
    <row r="34" spans="2:14" ht="18" customHeight="1">
      <c r="B34" s="78" t="s">
        <v>38</v>
      </c>
      <c r="C34" s="78"/>
      <c r="D34" s="60" t="s">
        <v>32</v>
      </c>
      <c r="E34" s="56"/>
      <c r="F34" s="56"/>
      <c r="G34" s="56"/>
      <c r="H34" s="56"/>
      <c r="I34" s="56"/>
      <c r="J34" s="65" t="s">
        <v>33</v>
      </c>
      <c r="K34" s="58"/>
      <c r="L34" s="15" t="s">
        <v>48</v>
      </c>
      <c r="N34"/>
    </row>
    <row r="35" spans="2:14" ht="16.5" customHeight="1">
      <c r="B35" s="78"/>
      <c r="C35" s="78"/>
      <c r="D35" s="60" t="s">
        <v>34</v>
      </c>
      <c r="E35" s="57"/>
      <c r="F35" s="60" t="s">
        <v>35</v>
      </c>
      <c r="G35" s="57"/>
      <c r="H35" s="60" t="s">
        <v>36</v>
      </c>
      <c r="I35" s="57"/>
      <c r="J35" s="68"/>
      <c r="K35" s="79"/>
      <c r="L35" s="16" t="s">
        <v>37</v>
      </c>
    </row>
    <row r="36" spans="2:14" ht="21" customHeight="1">
      <c r="B36" s="50" t="s">
        <v>39</v>
      </c>
      <c r="C36" s="51"/>
      <c r="D36" s="46">
        <v>143857</v>
      </c>
      <c r="E36" s="52"/>
      <c r="F36" s="53">
        <v>67597</v>
      </c>
      <c r="G36" s="53"/>
      <c r="H36" s="53">
        <v>76260</v>
      </c>
      <c r="I36" s="53"/>
      <c r="J36" s="46">
        <v>59486</v>
      </c>
      <c r="K36" s="47"/>
      <c r="L36" s="48">
        <v>873.72</v>
      </c>
    </row>
    <row r="37" spans="2:14" ht="17.25" customHeight="1">
      <c r="B37" s="50" t="s">
        <v>47</v>
      </c>
      <c r="C37" s="51"/>
      <c r="D37" s="46">
        <v>136757</v>
      </c>
      <c r="E37" s="52"/>
      <c r="F37" s="53">
        <v>64455</v>
      </c>
      <c r="G37" s="53"/>
      <c r="H37" s="53">
        <v>72302</v>
      </c>
      <c r="I37" s="53"/>
      <c r="J37" s="46">
        <v>59080</v>
      </c>
      <c r="K37" s="47"/>
      <c r="L37" s="49"/>
    </row>
    <row r="38" spans="2:14" ht="18.75" customHeight="1">
      <c r="B38" s="45" t="s">
        <v>65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0"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  <mergeCell ref="B1:L1"/>
    <mergeCell ref="B4:L4"/>
    <mergeCell ref="D5:F6"/>
    <mergeCell ref="G5:H6"/>
    <mergeCell ref="I5:J6"/>
    <mergeCell ref="K5:L6"/>
    <mergeCell ref="B12:D12"/>
    <mergeCell ref="F12:G12"/>
    <mergeCell ref="H12:I12"/>
    <mergeCell ref="J12:K12"/>
    <mergeCell ref="B10:C10"/>
    <mergeCell ref="D10:F10"/>
    <mergeCell ref="G10:H10"/>
    <mergeCell ref="I10:J10"/>
    <mergeCell ref="K10:L10"/>
    <mergeCell ref="B13:D13"/>
    <mergeCell ref="H13:I13"/>
    <mergeCell ref="J13:K13"/>
    <mergeCell ref="B14:D14"/>
    <mergeCell ref="H14:I14"/>
    <mergeCell ref="J14:K14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6:C28"/>
    <mergeCell ref="D26:E28"/>
    <mergeCell ref="F26:G28"/>
    <mergeCell ref="H26:L26"/>
    <mergeCell ref="H27:L27"/>
    <mergeCell ref="H28:I28"/>
    <mergeCell ref="J28:K28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view="pageBreakPreview" zoomScaleNormal="100" zoomScaleSheetLayoutView="100" workbookViewId="0">
      <selection activeCell="I10" sqref="I10:J10"/>
    </sheetView>
  </sheetViews>
  <sheetFormatPr defaultRowHeight="13.5"/>
  <cols>
    <col min="1" max="1" width="3.75" style="1" customWidth="1"/>
    <col min="2" max="2" width="4.375" style="1" customWidth="1"/>
    <col min="3" max="3" width="8.625" style="1" customWidth="1"/>
    <col min="4" max="4" width="1.625" style="1" customWidth="1"/>
    <col min="5" max="5" width="11.25" style="1" customWidth="1"/>
    <col min="6" max="6" width="3.375" style="1" customWidth="1"/>
    <col min="7" max="7" width="9.875" style="1" customWidth="1"/>
    <col min="8" max="8" width="6.25" style="1" customWidth="1"/>
    <col min="9" max="9" width="8.25" style="1" customWidth="1"/>
    <col min="10" max="10" width="7.625" style="1" customWidth="1"/>
    <col min="11" max="11" width="3.625" style="1" customWidth="1"/>
    <col min="12" max="12" width="12" style="1" customWidth="1"/>
    <col min="13" max="13" width="9" style="1"/>
    <col min="14" max="14" width="9.5" style="1" bestFit="1" customWidth="1"/>
    <col min="15" max="16384" width="9" style="1"/>
  </cols>
  <sheetData>
    <row r="1" spans="2:16" ht="29.25" customHeight="1">
      <c r="B1" s="117" t="s">
        <v>76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3" spans="2:16">
      <c r="B3" s="2"/>
      <c r="C3" s="2"/>
      <c r="D3" s="2"/>
      <c r="E3" s="2"/>
      <c r="F3" s="2"/>
      <c r="G3" s="2"/>
      <c r="H3" s="2"/>
      <c r="I3" s="2"/>
      <c r="L3" s="3" t="s">
        <v>0</v>
      </c>
    </row>
    <row r="4" spans="2:16" ht="16.5" customHeight="1">
      <c r="B4" s="119" t="s">
        <v>77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2:16" ht="19.5" customHeight="1">
      <c r="B5" s="4"/>
      <c r="C5" s="5"/>
      <c r="D5" s="120" t="s">
        <v>43</v>
      </c>
      <c r="E5" s="121"/>
      <c r="F5" s="122"/>
      <c r="G5" s="120" t="s">
        <v>44</v>
      </c>
      <c r="H5" s="122"/>
      <c r="I5" s="126" t="s">
        <v>41</v>
      </c>
      <c r="J5" s="127"/>
      <c r="K5" s="65" t="s">
        <v>1</v>
      </c>
      <c r="L5" s="59"/>
    </row>
    <row r="6" spans="2:16" ht="19.5" customHeight="1">
      <c r="B6" s="6"/>
      <c r="C6" s="7"/>
      <c r="D6" s="123"/>
      <c r="E6" s="124"/>
      <c r="F6" s="125"/>
      <c r="G6" s="123"/>
      <c r="H6" s="125"/>
      <c r="I6" s="128"/>
      <c r="J6" s="129"/>
      <c r="K6" s="66"/>
      <c r="L6" s="67"/>
    </row>
    <row r="7" spans="2:16" ht="19.5" customHeight="1">
      <c r="B7" s="108" t="s">
        <v>2</v>
      </c>
      <c r="C7" s="41" t="s">
        <v>3</v>
      </c>
      <c r="D7" s="99">
        <v>64383</v>
      </c>
      <c r="E7" s="100"/>
      <c r="F7" s="101"/>
      <c r="G7" s="106">
        <v>685</v>
      </c>
      <c r="H7" s="107"/>
      <c r="I7" s="104">
        <v>65068</v>
      </c>
      <c r="J7" s="105"/>
      <c r="K7" s="98">
        <v>-671</v>
      </c>
      <c r="L7" s="98"/>
    </row>
    <row r="8" spans="2:16" ht="19.5" customHeight="1">
      <c r="B8" s="109"/>
      <c r="C8" s="41" t="s">
        <v>4</v>
      </c>
      <c r="D8" s="99">
        <v>70965</v>
      </c>
      <c r="E8" s="100"/>
      <c r="F8" s="101"/>
      <c r="G8" s="106">
        <v>1067</v>
      </c>
      <c r="H8" s="107"/>
      <c r="I8" s="104">
        <v>72032</v>
      </c>
      <c r="J8" s="105"/>
      <c r="K8" s="98">
        <v>-951</v>
      </c>
      <c r="L8" s="98"/>
    </row>
    <row r="9" spans="2:16" ht="19.5" customHeight="1">
      <c r="B9" s="110"/>
      <c r="C9" s="41" t="s">
        <v>5</v>
      </c>
      <c r="D9" s="99">
        <v>135348</v>
      </c>
      <c r="E9" s="100"/>
      <c r="F9" s="101"/>
      <c r="G9" s="106">
        <v>1752</v>
      </c>
      <c r="H9" s="107"/>
      <c r="I9" s="104">
        <v>137100</v>
      </c>
      <c r="J9" s="105"/>
      <c r="K9" s="98">
        <v>-1622</v>
      </c>
      <c r="L9" s="98"/>
    </row>
    <row r="10" spans="2:16" ht="19.5" customHeight="1">
      <c r="B10" s="60" t="s">
        <v>6</v>
      </c>
      <c r="C10" s="57"/>
      <c r="D10" s="99">
        <v>65179</v>
      </c>
      <c r="E10" s="100"/>
      <c r="F10" s="101"/>
      <c r="G10" s="102">
        <v>963</v>
      </c>
      <c r="H10" s="103"/>
      <c r="I10" s="104">
        <v>66142</v>
      </c>
      <c r="J10" s="105"/>
      <c r="K10" s="98">
        <v>-209</v>
      </c>
      <c r="L10" s="98"/>
    </row>
    <row r="11" spans="2:16" ht="10.5" customHeight="1"/>
    <row r="12" spans="2:16" ht="19.5" customHeight="1">
      <c r="B12" s="60" t="s">
        <v>40</v>
      </c>
      <c r="C12" s="56"/>
      <c r="D12" s="57"/>
      <c r="E12" s="41" t="s">
        <v>6</v>
      </c>
      <c r="F12" s="60" t="s">
        <v>8</v>
      </c>
      <c r="G12" s="57"/>
      <c r="H12" s="97" t="s">
        <v>7</v>
      </c>
      <c r="I12" s="97"/>
      <c r="J12" s="97" t="s">
        <v>9</v>
      </c>
      <c r="K12" s="97"/>
      <c r="L12" s="41" t="s">
        <v>10</v>
      </c>
      <c r="N12"/>
      <c r="O12"/>
      <c r="P12"/>
    </row>
    <row r="13" spans="2:16" ht="20.25" customHeight="1">
      <c r="B13" s="96" t="s">
        <v>11</v>
      </c>
      <c r="C13" s="96"/>
      <c r="D13" s="96"/>
      <c r="E13" s="32">
        <v>5254</v>
      </c>
      <c r="F13" s="32"/>
      <c r="G13" s="33">
        <v>11104</v>
      </c>
      <c r="H13" s="87" t="s">
        <v>12</v>
      </c>
      <c r="I13" s="89"/>
      <c r="J13" s="85">
        <v>645</v>
      </c>
      <c r="K13" s="86"/>
      <c r="L13" s="33">
        <v>1289</v>
      </c>
      <c r="N13"/>
    </row>
    <row r="14" spans="2:16" ht="20.25" customHeight="1">
      <c r="B14" s="96" t="s">
        <v>13</v>
      </c>
      <c r="C14" s="96"/>
      <c r="D14" s="96"/>
      <c r="E14" s="32">
        <v>4650</v>
      </c>
      <c r="F14" s="32"/>
      <c r="G14" s="33">
        <v>10336</v>
      </c>
      <c r="H14" s="87" t="s">
        <v>14</v>
      </c>
      <c r="I14" s="89"/>
      <c r="J14" s="85">
        <v>659</v>
      </c>
      <c r="K14" s="86"/>
      <c r="L14" s="33">
        <v>1366</v>
      </c>
      <c r="N14"/>
    </row>
    <row r="15" spans="2:16" ht="20.25" customHeight="1">
      <c r="B15" s="93" t="s">
        <v>15</v>
      </c>
      <c r="C15" s="94"/>
      <c r="D15" s="95"/>
      <c r="E15" s="32">
        <v>12551</v>
      </c>
      <c r="F15" s="32"/>
      <c r="G15" s="33">
        <v>24972</v>
      </c>
      <c r="H15" s="87" t="s">
        <v>16</v>
      </c>
      <c r="I15" s="89"/>
      <c r="J15" s="85">
        <v>301</v>
      </c>
      <c r="K15" s="86"/>
      <c r="L15" s="33">
        <v>568</v>
      </c>
      <c r="M15" s="2"/>
      <c r="N15"/>
    </row>
    <row r="16" spans="2:16" ht="20.25" customHeight="1">
      <c r="B16" s="90" t="s">
        <v>17</v>
      </c>
      <c r="C16" s="91"/>
      <c r="D16" s="92"/>
      <c r="E16" s="32">
        <v>969</v>
      </c>
      <c r="F16" s="32"/>
      <c r="G16" s="33">
        <v>1875</v>
      </c>
      <c r="H16" s="87" t="s">
        <v>18</v>
      </c>
      <c r="I16" s="89"/>
      <c r="J16" s="85">
        <v>2135</v>
      </c>
      <c r="K16" s="86"/>
      <c r="L16" s="33">
        <v>4651</v>
      </c>
      <c r="M16" s="17"/>
      <c r="N16"/>
    </row>
    <row r="17" spans="2:14" ht="20.25" customHeight="1">
      <c r="B17" s="90" t="s">
        <v>19</v>
      </c>
      <c r="C17" s="91"/>
      <c r="D17" s="92"/>
      <c r="E17" s="32">
        <v>4582</v>
      </c>
      <c r="F17" s="32"/>
      <c r="G17" s="33">
        <v>8855</v>
      </c>
      <c r="H17" s="83" t="s">
        <v>20</v>
      </c>
      <c r="I17" s="84"/>
      <c r="J17" s="85">
        <v>3874</v>
      </c>
      <c r="K17" s="86"/>
      <c r="L17" s="33">
        <v>8420</v>
      </c>
      <c r="N17"/>
    </row>
    <row r="18" spans="2:14" ht="20.25" customHeight="1">
      <c r="B18" s="90" t="s">
        <v>21</v>
      </c>
      <c r="C18" s="91"/>
      <c r="D18" s="92"/>
      <c r="E18" s="32">
        <v>5728</v>
      </c>
      <c r="F18" s="32"/>
      <c r="G18" s="33">
        <v>11995</v>
      </c>
      <c r="H18" s="83" t="s">
        <v>22</v>
      </c>
      <c r="I18" s="84"/>
      <c r="J18" s="85">
        <v>4894</v>
      </c>
      <c r="K18" s="86"/>
      <c r="L18" s="33">
        <v>10666</v>
      </c>
      <c r="N18"/>
    </row>
    <row r="19" spans="2:14" ht="20.25" customHeight="1">
      <c r="B19" s="90" t="s">
        <v>23</v>
      </c>
      <c r="C19" s="91"/>
      <c r="D19" s="92"/>
      <c r="E19" s="32">
        <v>5875</v>
      </c>
      <c r="F19" s="32"/>
      <c r="G19" s="33">
        <v>12606</v>
      </c>
      <c r="H19" s="83" t="s">
        <v>25</v>
      </c>
      <c r="I19" s="84"/>
      <c r="J19" s="85">
        <v>5933</v>
      </c>
      <c r="K19" s="86"/>
      <c r="L19" s="33">
        <v>12483</v>
      </c>
      <c r="N19"/>
    </row>
    <row r="20" spans="2:14" ht="20.25" customHeight="1">
      <c r="B20" s="80" t="s">
        <v>24</v>
      </c>
      <c r="C20" s="81"/>
      <c r="D20" s="82"/>
      <c r="E20" s="32">
        <v>143</v>
      </c>
      <c r="F20" s="32"/>
      <c r="G20" s="33">
        <v>195</v>
      </c>
      <c r="H20" s="83" t="s">
        <v>27</v>
      </c>
      <c r="I20" s="84"/>
      <c r="J20" s="85">
        <v>1415</v>
      </c>
      <c r="K20" s="86"/>
      <c r="L20" s="33">
        <v>2641</v>
      </c>
      <c r="N20"/>
    </row>
    <row r="21" spans="2:14" ht="20.25" customHeight="1">
      <c r="B21" s="80" t="s">
        <v>26</v>
      </c>
      <c r="C21" s="81"/>
      <c r="D21" s="82"/>
      <c r="E21" s="32">
        <v>411</v>
      </c>
      <c r="F21" s="32"/>
      <c r="G21" s="33">
        <v>789</v>
      </c>
      <c r="H21" s="83" t="s">
        <v>46</v>
      </c>
      <c r="I21" s="84"/>
      <c r="J21" s="85">
        <v>630</v>
      </c>
      <c r="K21" s="86"/>
      <c r="L21" s="33">
        <v>1043</v>
      </c>
      <c r="N21"/>
    </row>
    <row r="22" spans="2:14" ht="20.25" customHeight="1">
      <c r="B22" s="87" t="s">
        <v>28</v>
      </c>
      <c r="C22" s="88"/>
      <c r="D22" s="89"/>
      <c r="E22" s="32">
        <v>1007</v>
      </c>
      <c r="F22" s="32"/>
      <c r="G22" s="33">
        <v>2179</v>
      </c>
      <c r="H22" s="83" t="s">
        <v>30</v>
      </c>
      <c r="I22" s="84"/>
      <c r="J22" s="85">
        <v>1902</v>
      </c>
      <c r="K22" s="86"/>
      <c r="L22" s="33">
        <v>4001</v>
      </c>
      <c r="N22"/>
    </row>
    <row r="23" spans="2:14" ht="20.25" customHeight="1">
      <c r="B23" s="80" t="s">
        <v>29</v>
      </c>
      <c r="C23" s="81"/>
      <c r="D23" s="82"/>
      <c r="E23" s="32">
        <v>1107</v>
      </c>
      <c r="F23" s="32"/>
      <c r="G23" s="33">
        <v>2450</v>
      </c>
      <c r="H23" s="83" t="s">
        <v>45</v>
      </c>
      <c r="I23" s="84"/>
      <c r="J23" s="85">
        <v>514</v>
      </c>
      <c r="K23" s="86"/>
      <c r="L23" s="33">
        <v>864</v>
      </c>
      <c r="M23" s="17"/>
      <c r="N23"/>
    </row>
    <row r="24" spans="2:14" ht="15" customHeight="1">
      <c r="B24" s="10" t="s">
        <v>59</v>
      </c>
      <c r="F24" s="9"/>
      <c r="G24" s="9"/>
      <c r="L24" s="11"/>
      <c r="N24"/>
    </row>
    <row r="25" spans="2:14" ht="21" customHeight="1">
      <c r="F25" s="12"/>
      <c r="G25" s="12"/>
      <c r="H25" s="12"/>
      <c r="I25" s="12"/>
      <c r="J25" s="12"/>
      <c r="K25" s="12"/>
      <c r="L25" s="13"/>
      <c r="N25"/>
    </row>
    <row r="26" spans="2:14" ht="13.5" customHeight="1">
      <c r="B26" s="65" t="s">
        <v>42</v>
      </c>
      <c r="C26" s="59"/>
      <c r="D26" s="70" t="s">
        <v>60</v>
      </c>
      <c r="E26" s="71"/>
      <c r="F26" s="111" t="s">
        <v>55</v>
      </c>
      <c r="G26" s="112"/>
      <c r="H26" s="56" t="s">
        <v>51</v>
      </c>
      <c r="I26" s="56"/>
      <c r="J26" s="56"/>
      <c r="K26" s="56"/>
      <c r="L26" s="57"/>
      <c r="N26"/>
    </row>
    <row r="27" spans="2:14" ht="13.5" customHeight="1">
      <c r="B27" s="66"/>
      <c r="C27" s="67"/>
      <c r="D27" s="72"/>
      <c r="E27" s="73"/>
      <c r="F27" s="113"/>
      <c r="G27" s="114"/>
      <c r="H27" s="58" t="s">
        <v>52</v>
      </c>
      <c r="I27" s="58"/>
      <c r="J27" s="58"/>
      <c r="K27" s="58"/>
      <c r="L27" s="59"/>
      <c r="N27"/>
    </row>
    <row r="28" spans="2:14" ht="13.5" customHeight="1">
      <c r="B28" s="68"/>
      <c r="C28" s="69"/>
      <c r="D28" s="74"/>
      <c r="E28" s="75"/>
      <c r="F28" s="115"/>
      <c r="G28" s="116"/>
      <c r="H28" s="56" t="s">
        <v>50</v>
      </c>
      <c r="I28" s="57"/>
      <c r="J28" s="60" t="s">
        <v>49</v>
      </c>
      <c r="K28" s="57"/>
      <c r="L28" s="41" t="s">
        <v>31</v>
      </c>
      <c r="N28"/>
    </row>
    <row r="29" spans="2:14" ht="18.75" customHeight="1">
      <c r="B29" s="61">
        <v>46589</v>
      </c>
      <c r="C29" s="62"/>
      <c r="D29" s="63">
        <f>ROUND(B29/I9,4)</f>
        <v>0.33979999999999999</v>
      </c>
      <c r="E29" s="64"/>
      <c r="F29" s="76">
        <v>2823</v>
      </c>
      <c r="G29" s="77"/>
      <c r="H29" s="25"/>
      <c r="I29" s="21">
        <v>0.33500000000000002</v>
      </c>
      <c r="J29" s="54">
        <v>0.32100000000000001</v>
      </c>
      <c r="K29" s="55"/>
      <c r="L29" s="24">
        <v>0.26600000000000001</v>
      </c>
      <c r="N29"/>
    </row>
    <row r="30" spans="2:14" ht="18.75" customHeight="1">
      <c r="B30" s="28" t="s">
        <v>57</v>
      </c>
      <c r="C30" s="28"/>
      <c r="D30" s="29"/>
      <c r="E30" s="29"/>
      <c r="F30" s="26"/>
      <c r="G30" s="26"/>
      <c r="H30" s="22"/>
      <c r="I30" s="23"/>
      <c r="J30" s="27"/>
      <c r="K30" s="27"/>
      <c r="L30" s="23"/>
      <c r="N30"/>
    </row>
    <row r="31" spans="2:14" ht="14.25" customHeight="1">
      <c r="B31" s="19" t="s">
        <v>58</v>
      </c>
      <c r="C31" s="20"/>
      <c r="D31" s="20"/>
      <c r="E31" s="20"/>
      <c r="F31" s="14"/>
      <c r="G31" s="14"/>
      <c r="H31" s="14"/>
      <c r="I31" s="14"/>
      <c r="J31" s="14"/>
      <c r="K31" s="14"/>
      <c r="L31" s="14"/>
      <c r="N31"/>
    </row>
    <row r="32" spans="2:14" ht="14.25" customHeight="1">
      <c r="B32" s="30"/>
      <c r="C32" s="31"/>
      <c r="D32" s="31"/>
      <c r="E32" s="31"/>
      <c r="F32" s="14"/>
      <c r="G32" s="14"/>
      <c r="H32" s="14"/>
      <c r="I32" s="14"/>
      <c r="J32" s="14"/>
      <c r="K32" s="14"/>
      <c r="L32" s="14"/>
      <c r="N32"/>
    </row>
    <row r="33" spans="2:14" ht="14.25" customHeight="1">
      <c r="B33" s="19"/>
      <c r="C33" s="20"/>
      <c r="D33" s="20"/>
      <c r="E33" s="20"/>
      <c r="F33" s="14"/>
      <c r="G33" s="14"/>
      <c r="H33" s="14"/>
      <c r="I33" s="14"/>
      <c r="J33" s="14"/>
      <c r="K33" s="14"/>
      <c r="L33" s="14"/>
      <c r="N33"/>
    </row>
    <row r="34" spans="2:14" ht="18" customHeight="1">
      <c r="B34" s="78" t="s">
        <v>38</v>
      </c>
      <c r="C34" s="78"/>
      <c r="D34" s="60" t="s">
        <v>32</v>
      </c>
      <c r="E34" s="56"/>
      <c r="F34" s="56"/>
      <c r="G34" s="56"/>
      <c r="H34" s="56"/>
      <c r="I34" s="56"/>
      <c r="J34" s="65" t="s">
        <v>33</v>
      </c>
      <c r="K34" s="58"/>
      <c r="L34" s="15" t="s">
        <v>48</v>
      </c>
      <c r="N34"/>
    </row>
    <row r="35" spans="2:14" ht="16.5" customHeight="1">
      <c r="B35" s="78"/>
      <c r="C35" s="78"/>
      <c r="D35" s="60" t="s">
        <v>34</v>
      </c>
      <c r="E35" s="57"/>
      <c r="F35" s="60" t="s">
        <v>35</v>
      </c>
      <c r="G35" s="57"/>
      <c r="H35" s="60" t="s">
        <v>36</v>
      </c>
      <c r="I35" s="57"/>
      <c r="J35" s="68"/>
      <c r="K35" s="79"/>
      <c r="L35" s="16" t="s">
        <v>37</v>
      </c>
    </row>
    <row r="36" spans="2:14" ht="21" customHeight="1">
      <c r="B36" s="50" t="s">
        <v>39</v>
      </c>
      <c r="C36" s="51"/>
      <c r="D36" s="46">
        <v>143857</v>
      </c>
      <c r="E36" s="52"/>
      <c r="F36" s="53">
        <v>67597</v>
      </c>
      <c r="G36" s="53"/>
      <c r="H36" s="53">
        <v>76260</v>
      </c>
      <c r="I36" s="53"/>
      <c r="J36" s="46">
        <v>59486</v>
      </c>
      <c r="K36" s="47"/>
      <c r="L36" s="48">
        <v>873.72</v>
      </c>
    </row>
    <row r="37" spans="2:14" ht="17.25" customHeight="1">
      <c r="B37" s="50" t="s">
        <v>47</v>
      </c>
      <c r="C37" s="51"/>
      <c r="D37" s="46">
        <v>136757</v>
      </c>
      <c r="E37" s="52"/>
      <c r="F37" s="53">
        <v>64455</v>
      </c>
      <c r="G37" s="53"/>
      <c r="H37" s="53">
        <v>72302</v>
      </c>
      <c r="I37" s="53"/>
      <c r="J37" s="46">
        <v>59080</v>
      </c>
      <c r="K37" s="47"/>
      <c r="L37" s="49"/>
    </row>
    <row r="38" spans="2:14" ht="18.75" customHeight="1">
      <c r="B38" s="45" t="s">
        <v>65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0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29:C29"/>
    <mergeCell ref="D29:E29"/>
    <mergeCell ref="F29:G29"/>
    <mergeCell ref="J29:K29"/>
    <mergeCell ref="B34:C35"/>
    <mergeCell ref="D34:I34"/>
    <mergeCell ref="J34:K35"/>
    <mergeCell ref="D35:E35"/>
    <mergeCell ref="F35:G35"/>
    <mergeCell ref="H35:I35"/>
    <mergeCell ref="B23:D23"/>
    <mergeCell ref="H23:I23"/>
    <mergeCell ref="J23:K23"/>
    <mergeCell ref="B26:C28"/>
    <mergeCell ref="D26:E28"/>
    <mergeCell ref="F26:G28"/>
    <mergeCell ref="H26:L26"/>
    <mergeCell ref="H27:L27"/>
    <mergeCell ref="H28:I28"/>
    <mergeCell ref="J28:K28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B13:D13"/>
    <mergeCell ref="H13:I13"/>
    <mergeCell ref="J13:K13"/>
    <mergeCell ref="B14:D14"/>
    <mergeCell ref="H14:I14"/>
    <mergeCell ref="J14:K14"/>
    <mergeCell ref="B12:D12"/>
    <mergeCell ref="F12:G12"/>
    <mergeCell ref="H12:I12"/>
    <mergeCell ref="J12:K12"/>
    <mergeCell ref="B10:C10"/>
    <mergeCell ref="D10:F10"/>
    <mergeCell ref="G10:H10"/>
    <mergeCell ref="I10:J10"/>
    <mergeCell ref="K10:L10"/>
    <mergeCell ref="B1:L1"/>
    <mergeCell ref="B4:L4"/>
    <mergeCell ref="D5:F6"/>
    <mergeCell ref="G5:H6"/>
    <mergeCell ref="I5:J6"/>
    <mergeCell ref="K5:L6"/>
    <mergeCell ref="K9:L9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G9:H9"/>
    <mergeCell ref="I9:J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H29.1.1</vt:lpstr>
      <vt:lpstr>H29.2.1</vt:lpstr>
      <vt:lpstr>H29.3.1</vt:lpstr>
      <vt:lpstr>H29.4.1</vt:lpstr>
      <vt:lpstr>H29.5.1</vt:lpstr>
      <vt:lpstr>H29.6.1</vt:lpstr>
      <vt:lpstr>H29.7.1</vt:lpstr>
      <vt:lpstr>H29.8.1</vt:lpstr>
      <vt:lpstr>H29.9.1</vt:lpstr>
      <vt:lpstr>H29.10.1</vt:lpstr>
      <vt:lpstr>H29.11.1</vt:lpstr>
      <vt:lpstr>H29.12.1</vt:lpstr>
      <vt:lpstr>H29.1.1!Print_Area</vt:lpstr>
      <vt:lpstr>H29.10.1!Print_Area</vt:lpstr>
      <vt:lpstr>H29.11.1!Print_Area</vt:lpstr>
      <vt:lpstr>H29.12.1!Print_Area</vt:lpstr>
      <vt:lpstr>H29.2.1!Print_Area</vt:lpstr>
      <vt:lpstr>H29.3.1!Print_Area</vt:lpstr>
      <vt:lpstr>H29.4.1!Print_Area</vt:lpstr>
      <vt:lpstr>H29.5.1!Print_Area</vt:lpstr>
      <vt:lpstr>H29.6.1!Print_Area</vt:lpstr>
      <vt:lpstr>H29.7.1!Print_Area</vt:lpstr>
      <vt:lpstr>H29.8.1!Print_Area</vt:lpstr>
      <vt:lpstr>H29.9.1!Print_Area</vt:lpstr>
    </vt:vector>
  </TitlesOfParts>
  <Company>Iwakuni City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2017-11-02T06:30:00Z</cp:lastPrinted>
  <dcterms:created xsi:type="dcterms:W3CDTF">2011-01-11T10:57:11Z</dcterms:created>
  <dcterms:modified xsi:type="dcterms:W3CDTF">2017-12-06T04:51:34Z</dcterms:modified>
</cp:coreProperties>
</file>