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4940" windowHeight="9000"/>
  </bookViews>
  <sheets>
    <sheet name="H19.1.1" sheetId="12" r:id="rId1"/>
    <sheet name="H19.2.1" sheetId="11" r:id="rId2"/>
    <sheet name="H19.3.1" sheetId="10" r:id="rId3"/>
    <sheet name="H19.4.1" sheetId="9" r:id="rId4"/>
    <sheet name="H19.5.1" sheetId="8" r:id="rId5"/>
    <sheet name="H19.6.1" sheetId="7" r:id="rId6"/>
    <sheet name="H19.7.1" sheetId="6" r:id="rId7"/>
    <sheet name="H19.8.1" sheetId="5" r:id="rId8"/>
    <sheet name="H19.9.1" sheetId="4" r:id="rId9"/>
    <sheet name="H19.10.1" sheetId="3" r:id="rId10"/>
    <sheet name="H19.11.1" sheetId="2" r:id="rId11"/>
    <sheet name="H19.12.1" sheetId="1" r:id="rId12"/>
  </sheets>
  <definedNames>
    <definedName name="_xlnm.Print_Area" localSheetId="0">H19.1.1!$A$1:$K$39</definedName>
    <definedName name="_xlnm.Print_Area" localSheetId="9">H19.10.1!$A$1:$K$39</definedName>
    <definedName name="_xlnm.Print_Area" localSheetId="1">H19.2.1!$A$1:$K$39</definedName>
    <definedName name="_xlnm.Print_Area" localSheetId="2">H19.3.1!$A$1:$K$39</definedName>
    <definedName name="_xlnm.Print_Area" localSheetId="3">H19.4.1!$A$1:$K$39</definedName>
    <definedName name="_xlnm.Print_Area" localSheetId="4">H19.5.1!$A$1:$K$39</definedName>
    <definedName name="_xlnm.Print_Area" localSheetId="5">H19.6.1!$A$1:$K$39</definedName>
    <definedName name="_xlnm.Print_Area" localSheetId="6">H19.7.1!$A$1:$K$39</definedName>
    <definedName name="_xlnm.Print_Area" localSheetId="7">H19.8.1!$A$1:$K$39</definedName>
    <definedName name="_xlnm.Print_Area" localSheetId="8">H19.9.1!$A$1:$K$39</definedName>
  </definedNames>
  <calcPr calcId="145621"/>
</workbook>
</file>

<file path=xl/calcChain.xml><?xml version="1.0" encoding="utf-8"?>
<calcChain xmlns="http://schemas.openxmlformats.org/spreadsheetml/2006/main">
  <c r="H6" i="12" l="1"/>
  <c r="H7" i="12"/>
  <c r="F8" i="12"/>
  <c r="H8" i="12"/>
  <c r="H9" i="12"/>
  <c r="C28" i="12"/>
  <c r="H6" i="11"/>
  <c r="H7" i="11"/>
  <c r="F8" i="11"/>
  <c r="H8" i="11" s="1"/>
  <c r="H9" i="11"/>
  <c r="C28" i="11"/>
  <c r="H6" i="10"/>
  <c r="H7" i="10"/>
  <c r="H8" i="10"/>
  <c r="H9" i="10"/>
  <c r="C28" i="10"/>
  <c r="H6" i="9"/>
  <c r="H7" i="9"/>
  <c r="H8" i="9"/>
  <c r="H9" i="9"/>
  <c r="C28" i="9"/>
  <c r="H6" i="8"/>
  <c r="H7" i="8"/>
  <c r="H8" i="8"/>
  <c r="H9" i="8"/>
  <c r="C28" i="8"/>
  <c r="H6" i="7"/>
  <c r="H7" i="7"/>
  <c r="H8" i="7"/>
  <c r="H9" i="7"/>
  <c r="C28" i="7"/>
  <c r="H6" i="6"/>
  <c r="H7" i="6"/>
  <c r="H8" i="6"/>
  <c r="H9" i="6"/>
  <c r="C28" i="6"/>
  <c r="H6" i="5"/>
  <c r="H7" i="5"/>
  <c r="C8" i="5"/>
  <c r="H8" i="5" s="1"/>
  <c r="F8" i="5"/>
  <c r="H9" i="5"/>
  <c r="C28" i="5"/>
  <c r="H6" i="4"/>
  <c r="H7" i="4"/>
  <c r="C8" i="4"/>
  <c r="H8" i="4" s="1"/>
  <c r="F8" i="4"/>
  <c r="H9" i="4"/>
  <c r="C28" i="4"/>
  <c r="H6" i="3"/>
  <c r="H7" i="3"/>
  <c r="C8" i="3"/>
  <c r="H8" i="3" s="1"/>
  <c r="F8" i="3"/>
  <c r="H9" i="3"/>
  <c r="C28" i="3"/>
  <c r="H6" i="2"/>
  <c r="H7" i="2"/>
  <c r="C8" i="2"/>
  <c r="H8" i="2" s="1"/>
  <c r="F8" i="2"/>
  <c r="H9" i="2"/>
  <c r="C28" i="2"/>
  <c r="H6" i="1"/>
  <c r="H7" i="1"/>
  <c r="C8" i="1"/>
  <c r="F8" i="1"/>
  <c r="H8" i="1" s="1"/>
  <c r="H9" i="1"/>
  <c r="C28" i="1"/>
</calcChain>
</file>

<file path=xl/sharedStrings.xml><?xml version="1.0" encoding="utf-8"?>
<sst xmlns="http://schemas.openxmlformats.org/spreadsheetml/2006/main" count="816" uniqueCount="97">
  <si>
    <t>い わ く に の 人 口    平成19年12月</t>
    <rPh sb="17" eb="19">
      <t>ヘイセイ</t>
    </rPh>
    <rPh sb="21" eb="22">
      <t>ネン</t>
    </rPh>
    <rPh sb="24" eb="25">
      <t>ガツ</t>
    </rPh>
    <phoneticPr fontId="2"/>
  </si>
  <si>
    <t>住 民 基 本</t>
  </si>
  <si>
    <t>外 国 人</t>
  </si>
  <si>
    <t>Ａ  ＋  Ｂ</t>
  </si>
  <si>
    <t>対 前 年 増 減</t>
  </si>
  <si>
    <t>台 帳 人 口 Ａ</t>
    <phoneticPr fontId="2"/>
  </si>
  <si>
    <t>登 録 人 口 Ｂ</t>
    <phoneticPr fontId="2"/>
  </si>
  <si>
    <t xml:space="preserve">人 口   </t>
  </si>
  <si>
    <t>男</t>
  </si>
  <si>
    <t>女</t>
  </si>
  <si>
    <t>計</t>
  </si>
  <si>
    <t>世 帯 数</t>
  </si>
  <si>
    <t>地   区   別</t>
  </si>
  <si>
    <t>人     口</t>
  </si>
  <si>
    <t>人    口</t>
  </si>
  <si>
    <t>岩国出張所</t>
  </si>
  <si>
    <t>北河内出張所</t>
    <rPh sb="0" eb="1">
      <t>キタ</t>
    </rPh>
    <rPh sb="1" eb="3">
      <t>コウチ</t>
    </rPh>
    <phoneticPr fontId="2"/>
  </si>
  <si>
    <t>平田出張所</t>
  </si>
  <si>
    <t>南河内出張所</t>
    <rPh sb="0" eb="1">
      <t>ミナミ</t>
    </rPh>
    <rPh sb="1" eb="2">
      <t>カワ</t>
    </rPh>
    <phoneticPr fontId="2"/>
  </si>
  <si>
    <t>本庁</t>
  </si>
  <si>
    <t>師木野出張所</t>
    <rPh sb="0" eb="3">
      <t>シギノ</t>
    </rPh>
    <phoneticPr fontId="2"/>
  </si>
  <si>
    <t>装港出張所</t>
  </si>
  <si>
    <t>通津出張所</t>
    <rPh sb="0" eb="2">
      <t>ツヅ</t>
    </rPh>
    <phoneticPr fontId="2"/>
  </si>
  <si>
    <t>川下出張所</t>
  </si>
  <si>
    <t>由宇総合支所</t>
    <rPh sb="0" eb="2">
      <t>ユウ</t>
    </rPh>
    <rPh sb="2" eb="4">
      <t>ソウゴウ</t>
    </rPh>
    <rPh sb="4" eb="6">
      <t>シショ</t>
    </rPh>
    <phoneticPr fontId="2"/>
  </si>
  <si>
    <t>愛宕出張所</t>
  </si>
  <si>
    <t>玖珂総合支所</t>
    <rPh sb="0" eb="2">
      <t>クガ</t>
    </rPh>
    <rPh sb="2" eb="4">
      <t>ソウゴウ</t>
    </rPh>
    <rPh sb="4" eb="6">
      <t>シショ</t>
    </rPh>
    <phoneticPr fontId="2"/>
  </si>
  <si>
    <t>灘出張所</t>
  </si>
  <si>
    <t>本郷総合支所</t>
    <rPh sb="0" eb="2">
      <t>ホンゴウ</t>
    </rPh>
    <rPh sb="2" eb="4">
      <t>ソウゴウ</t>
    </rPh>
    <rPh sb="4" eb="6">
      <t>シショ</t>
    </rPh>
    <phoneticPr fontId="2"/>
  </si>
  <si>
    <t>柱島出張所</t>
  </si>
  <si>
    <t>周東総合支所</t>
    <rPh sb="0" eb="2">
      <t>シュウトウ</t>
    </rPh>
    <phoneticPr fontId="6"/>
  </si>
  <si>
    <t>小瀬出張所</t>
    <rPh sb="0" eb="2">
      <t>オゼ</t>
    </rPh>
    <phoneticPr fontId="2"/>
  </si>
  <si>
    <t>錦総合支所</t>
    <rPh sb="0" eb="1">
      <t>ニシキ</t>
    </rPh>
    <phoneticPr fontId="6"/>
  </si>
  <si>
    <t>藤河出張所</t>
    <rPh sb="0" eb="2">
      <t>フジカワ</t>
    </rPh>
    <phoneticPr fontId="2"/>
  </si>
  <si>
    <t>美川総合支所</t>
    <rPh sb="0" eb="2">
      <t>ミカワ</t>
    </rPh>
    <phoneticPr fontId="6"/>
  </si>
  <si>
    <t>御庄出張所</t>
    <rPh sb="0" eb="2">
      <t>ミショウ</t>
    </rPh>
    <phoneticPr fontId="2"/>
  </si>
  <si>
    <t>美和総合支所</t>
    <rPh sb="0" eb="2">
      <t>ミワ</t>
    </rPh>
    <rPh sb="2" eb="4">
      <t>ソウゴウ</t>
    </rPh>
    <rPh sb="4" eb="6">
      <t>シショ</t>
    </rPh>
    <phoneticPr fontId="2"/>
  </si>
  <si>
    <t>（注）　住民基本台帳による。</t>
    <rPh sb="1" eb="2">
      <t>チュウ</t>
    </rPh>
    <rPh sb="4" eb="6">
      <t>ジュウミン</t>
    </rPh>
    <rPh sb="6" eb="8">
      <t>キホン</t>
    </rPh>
    <rPh sb="8" eb="10">
      <t>ダイチョウ</t>
    </rPh>
    <phoneticPr fontId="2"/>
  </si>
  <si>
    <t>65歳以上人口</t>
    <phoneticPr fontId="2"/>
  </si>
  <si>
    <t>高齢化率 （％）　　1)</t>
    <rPh sb="0" eb="3">
      <t>コウレイカ</t>
    </rPh>
    <rPh sb="3" eb="4">
      <t>リツ</t>
    </rPh>
    <phoneticPr fontId="2"/>
  </si>
  <si>
    <t>３歳未満児</t>
    <rPh sb="1" eb="2">
      <t>サイ</t>
    </rPh>
    <rPh sb="2" eb="4">
      <t>ミマン</t>
    </rPh>
    <rPh sb="4" eb="5">
      <t>ジ</t>
    </rPh>
    <phoneticPr fontId="2"/>
  </si>
  <si>
    <t>住基の数値</t>
    <rPh sb="0" eb="2">
      <t>ジュウキ</t>
    </rPh>
    <rPh sb="3" eb="5">
      <t>スウチ</t>
    </rPh>
    <phoneticPr fontId="2"/>
  </si>
  <si>
    <t>平成１7年国勢調査の数値</t>
    <rPh sb="0" eb="2">
      <t>ヘイセイ</t>
    </rPh>
    <rPh sb="4" eb="5">
      <t>ネン</t>
    </rPh>
    <rPh sb="5" eb="7">
      <t>コクセイ</t>
    </rPh>
    <rPh sb="7" eb="9">
      <t>チョウサ</t>
    </rPh>
    <rPh sb="10" eb="12">
      <t>スウチ</t>
    </rPh>
    <phoneticPr fontId="2"/>
  </si>
  <si>
    <t>市　2)</t>
    <rPh sb="0" eb="1">
      <t>シ</t>
    </rPh>
    <phoneticPr fontId="2"/>
  </si>
  <si>
    <t>県</t>
    <rPh sb="0" eb="1">
      <t>ケン</t>
    </rPh>
    <phoneticPr fontId="2"/>
  </si>
  <si>
    <t>国</t>
    <rPh sb="0" eb="1">
      <t>クニ</t>
    </rPh>
    <phoneticPr fontId="2"/>
  </si>
  <si>
    <t>　人口</t>
    <phoneticPr fontId="2"/>
  </si>
  <si>
    <t>（注1）　住民基本台帳による。</t>
    <rPh sb="1" eb="2">
      <t>チュウ</t>
    </rPh>
    <rPh sb="5" eb="7">
      <t>ジュウミン</t>
    </rPh>
    <rPh sb="7" eb="9">
      <t>キホン</t>
    </rPh>
    <rPh sb="9" eb="11">
      <t>ダイチョウ</t>
    </rPh>
    <phoneticPr fontId="2"/>
  </si>
  <si>
    <t>（注2）　H18.10.31総務省統計局公表の第１次基本集計結果（確定値）</t>
    <rPh sb="1" eb="2">
      <t>チュウ</t>
    </rPh>
    <rPh sb="14" eb="17">
      <t>ソウムショウ</t>
    </rPh>
    <rPh sb="17" eb="20">
      <t>トウケイキョク</t>
    </rPh>
    <rPh sb="20" eb="22">
      <t>コウヒョウ</t>
    </rPh>
    <rPh sb="23" eb="24">
      <t>ダイ</t>
    </rPh>
    <rPh sb="25" eb="26">
      <t>ジ</t>
    </rPh>
    <rPh sb="26" eb="28">
      <t>キホン</t>
    </rPh>
    <rPh sb="28" eb="30">
      <t>シュウケイ</t>
    </rPh>
    <rPh sb="30" eb="32">
      <t>ケッカ</t>
    </rPh>
    <rPh sb="33" eb="36">
      <t>カクテイチ</t>
    </rPh>
    <phoneticPr fontId="2"/>
  </si>
  <si>
    <t>1)　65歳以上の人口／総人口</t>
  </si>
  <si>
    <t>2)　平成18年3月20日現在の市の境域に基づいて組み替えた数値</t>
    <rPh sb="3" eb="5">
      <t>ヘイセイ</t>
    </rPh>
    <rPh sb="7" eb="8">
      <t>ネン</t>
    </rPh>
    <rPh sb="9" eb="10">
      <t>ガツ</t>
    </rPh>
    <rPh sb="12" eb="13">
      <t>ヒ</t>
    </rPh>
    <rPh sb="13" eb="15">
      <t>ゲンザイ</t>
    </rPh>
    <rPh sb="16" eb="17">
      <t>シ</t>
    </rPh>
    <rPh sb="18" eb="20">
      <t>キョウイキ</t>
    </rPh>
    <rPh sb="21" eb="22">
      <t>モト</t>
    </rPh>
    <rPh sb="25" eb="26">
      <t>ク</t>
    </rPh>
    <rPh sb="27" eb="28">
      <t>カ</t>
    </rPh>
    <rPh sb="30" eb="32">
      <t>スウチ</t>
    </rPh>
    <phoneticPr fontId="2"/>
  </si>
  <si>
    <t>平成１７年　</t>
    <rPh sb="0" eb="2">
      <t>ヘイセイ</t>
    </rPh>
    <rPh sb="4" eb="5">
      <t>ネン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</si>
  <si>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</si>
  <si>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</si>
  <si>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面積　2)</t>
    <rPh sb="0" eb="2">
      <t>メンセキ</t>
    </rPh>
    <phoneticPr fontId="2"/>
  </si>
  <si>
    <t>国勢調査の</t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</si>
  <si>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</si>
  <si>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</si>
  <si>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</si>
  <si>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(k㎡）</t>
    <phoneticPr fontId="2"/>
  </si>
  <si>
    <t>数値 1)</t>
    <phoneticPr fontId="2"/>
  </si>
  <si>
    <t>（注）　H18.10.31総務省統計局公表の第１次基本集計結果（確定値）</t>
    <rPh sb="1" eb="2">
      <t>チュウ</t>
    </rPh>
    <rPh sb="22" eb="23">
      <t>ダイ</t>
    </rPh>
    <rPh sb="23" eb="25">
      <t>イチジ</t>
    </rPh>
    <rPh sb="25" eb="27">
      <t>キホン</t>
    </rPh>
    <rPh sb="27" eb="29">
      <t>シュウケイ</t>
    </rPh>
    <rPh sb="29" eb="31">
      <t>ケッカ</t>
    </rPh>
    <rPh sb="32" eb="35">
      <t>カクテイチ</t>
    </rPh>
    <phoneticPr fontId="2"/>
  </si>
  <si>
    <t>1)　平成18年3月20日現在の市の境域に基づいて組み替えた数値</t>
    <rPh sb="3" eb="5">
      <t>ヘイセイ</t>
    </rPh>
    <rPh sb="7" eb="8">
      <t>ネン</t>
    </rPh>
    <rPh sb="9" eb="10">
      <t>ガツ</t>
    </rPh>
    <rPh sb="12" eb="13">
      <t>ヒ</t>
    </rPh>
    <rPh sb="13" eb="15">
      <t>ゲンザイ</t>
    </rPh>
    <rPh sb="16" eb="17">
      <t>シ</t>
    </rPh>
    <rPh sb="18" eb="20">
      <t>キョウイキ</t>
    </rPh>
    <rPh sb="21" eb="22">
      <t>モト</t>
    </rPh>
    <rPh sb="25" eb="26">
      <t>ク</t>
    </rPh>
    <rPh sb="27" eb="28">
      <t>カ</t>
    </rPh>
    <rPh sb="30" eb="32">
      <t>スウチ</t>
    </rPh>
    <phoneticPr fontId="2"/>
  </si>
  <si>
    <t>2)　国土地理院｢平成18年全国都道府県市区町村別面積調｣による平成18年10月1日現在の数値</t>
    <rPh sb="3" eb="5">
      <t>コクド</t>
    </rPh>
    <rPh sb="5" eb="7">
      <t>チリ</t>
    </rPh>
    <rPh sb="7" eb="8">
      <t>イン</t>
    </rPh>
    <rPh sb="9" eb="11">
      <t>ヘイセイ</t>
    </rPh>
    <rPh sb="13" eb="14">
      <t>ネン</t>
    </rPh>
    <rPh sb="14" eb="16">
      <t>ゼンコク</t>
    </rPh>
    <rPh sb="16" eb="20">
      <t>トドウフケン</t>
    </rPh>
    <rPh sb="20" eb="22">
      <t>シク</t>
    </rPh>
    <rPh sb="22" eb="24">
      <t>チョウソン</t>
    </rPh>
    <rPh sb="24" eb="25">
      <t>ベツ</t>
    </rPh>
    <rPh sb="25" eb="27">
      <t>メンセキ</t>
    </rPh>
    <rPh sb="27" eb="28">
      <t>シラ</t>
    </rPh>
    <rPh sb="32" eb="34">
      <t>ヘイセイ</t>
    </rPh>
    <rPh sb="36" eb="37">
      <t>ネン</t>
    </rPh>
    <rPh sb="39" eb="40">
      <t>ガツ</t>
    </rPh>
    <rPh sb="41" eb="42">
      <t>ヒ</t>
    </rPh>
    <rPh sb="42" eb="44">
      <t>ゲンザイ</t>
    </rPh>
    <rPh sb="45" eb="46">
      <t>カズ</t>
    </rPh>
    <rPh sb="46" eb="47">
      <t>アタイ</t>
    </rPh>
    <phoneticPr fontId="2"/>
  </si>
  <si>
    <t>平成19年12月1日現在</t>
    <rPh sb="4" eb="5">
      <t>ネン</t>
    </rPh>
    <rPh sb="7" eb="8">
      <t>ガツ</t>
    </rPh>
    <phoneticPr fontId="2"/>
  </si>
  <si>
    <t>国勢調査の</t>
    <phoneticPr fontId="2"/>
  </si>
  <si>
    <t>　人口</t>
    <phoneticPr fontId="2"/>
  </si>
  <si>
    <t>65歳以上人口</t>
    <phoneticPr fontId="2"/>
  </si>
  <si>
    <t>登 録 人 口 Ｂ</t>
    <phoneticPr fontId="2"/>
  </si>
  <si>
    <t>台 帳 人 口 Ａ</t>
    <phoneticPr fontId="2"/>
  </si>
  <si>
    <t>平成19年11月1日現在</t>
    <rPh sb="4" eb="5">
      <t>ネン</t>
    </rPh>
    <rPh sb="7" eb="8">
      <t>ガツ</t>
    </rPh>
    <phoneticPr fontId="2"/>
  </si>
  <si>
    <t>い わ く に の 人 口    平成19年11月</t>
    <rPh sb="17" eb="19">
      <t>ヘイセイ</t>
    </rPh>
    <rPh sb="21" eb="22">
      <t>ネン</t>
    </rPh>
    <rPh sb="24" eb="25">
      <t>ガツ</t>
    </rPh>
    <phoneticPr fontId="2"/>
  </si>
  <si>
    <t>数値 1)</t>
    <phoneticPr fontId="2"/>
  </si>
  <si>
    <t>(k㎡）</t>
    <phoneticPr fontId="2"/>
  </si>
  <si>
    <t>平成19年10月1日現在</t>
    <rPh sb="4" eb="5">
      <t>ネン</t>
    </rPh>
    <rPh sb="7" eb="8">
      <t>ガツ</t>
    </rPh>
    <phoneticPr fontId="2"/>
  </si>
  <si>
    <t>い わ く に の 人 口    平成19年10月</t>
    <rPh sb="17" eb="19">
      <t>ヘイセイ</t>
    </rPh>
    <rPh sb="21" eb="22">
      <t>ネン</t>
    </rPh>
    <rPh sb="24" eb="25">
      <t>ガツ</t>
    </rPh>
    <phoneticPr fontId="2"/>
  </si>
  <si>
    <t>平成19年9月1日現在</t>
    <rPh sb="4" eb="5">
      <t>ネン</t>
    </rPh>
    <rPh sb="6" eb="7">
      <t>ガツ</t>
    </rPh>
    <phoneticPr fontId="2"/>
  </si>
  <si>
    <t>い わ く に の 人 口    平成19年9月</t>
    <rPh sb="17" eb="19">
      <t>ヘイセイ</t>
    </rPh>
    <rPh sb="21" eb="22">
      <t>ネン</t>
    </rPh>
    <rPh sb="23" eb="24">
      <t>ガツ</t>
    </rPh>
    <phoneticPr fontId="2"/>
  </si>
  <si>
    <t>平成19年8月1日現在</t>
    <rPh sb="4" eb="5">
      <t>ネン</t>
    </rPh>
    <rPh sb="6" eb="7">
      <t>ガツ</t>
    </rPh>
    <phoneticPr fontId="2"/>
  </si>
  <si>
    <t>い わ く に の 人 口    平成19年8月</t>
    <rPh sb="17" eb="19">
      <t>ヘイセイ</t>
    </rPh>
    <rPh sb="21" eb="22">
      <t>ネン</t>
    </rPh>
    <rPh sb="23" eb="24">
      <t>ガツ</t>
    </rPh>
    <phoneticPr fontId="2"/>
  </si>
  <si>
    <t>平成19年7月1日現在</t>
    <rPh sb="4" eb="5">
      <t>ネン</t>
    </rPh>
    <rPh sb="6" eb="7">
      <t>ガツ</t>
    </rPh>
    <phoneticPr fontId="2"/>
  </si>
  <si>
    <t>い わ く に の 人 口    平成19年7月</t>
    <rPh sb="17" eb="19">
      <t>ヘイセイ</t>
    </rPh>
    <rPh sb="21" eb="22">
      <t>ネン</t>
    </rPh>
    <rPh sb="23" eb="24">
      <t>ガツ</t>
    </rPh>
    <phoneticPr fontId="2"/>
  </si>
  <si>
    <t>平成19年6月1日現在</t>
    <rPh sb="4" eb="5">
      <t>ネン</t>
    </rPh>
    <rPh sb="6" eb="7">
      <t>ガツ</t>
    </rPh>
    <phoneticPr fontId="2"/>
  </si>
  <si>
    <t>い わ く に の 人 口    平成19年6月</t>
    <rPh sb="17" eb="19">
      <t>ヘイセイ</t>
    </rPh>
    <rPh sb="21" eb="22">
      <t>ネン</t>
    </rPh>
    <rPh sb="23" eb="24">
      <t>ガツ</t>
    </rPh>
    <phoneticPr fontId="2"/>
  </si>
  <si>
    <t>平成19年5月1日現在</t>
    <rPh sb="4" eb="5">
      <t>ネン</t>
    </rPh>
    <rPh sb="6" eb="7">
      <t>ガツ</t>
    </rPh>
    <phoneticPr fontId="2"/>
  </si>
  <si>
    <t>い わ く に の 人 口    平成19年5月</t>
    <rPh sb="17" eb="19">
      <t>ヘイセイ</t>
    </rPh>
    <rPh sb="21" eb="22">
      <t>ネン</t>
    </rPh>
    <rPh sb="23" eb="24">
      <t>ガツ</t>
    </rPh>
    <phoneticPr fontId="2"/>
  </si>
  <si>
    <t>平成19年4月1日現在</t>
    <rPh sb="4" eb="5">
      <t>ネン</t>
    </rPh>
    <rPh sb="6" eb="7">
      <t>ガツ</t>
    </rPh>
    <phoneticPr fontId="2"/>
  </si>
  <si>
    <t>い わ く に の 人 口    平成19年4月</t>
    <rPh sb="17" eb="19">
      <t>ヘイセイ</t>
    </rPh>
    <rPh sb="21" eb="22">
      <t>ネン</t>
    </rPh>
    <rPh sb="23" eb="24">
      <t>ガツ</t>
    </rPh>
    <phoneticPr fontId="2"/>
  </si>
  <si>
    <t>平成19年3月1日現在</t>
    <rPh sb="4" eb="5">
      <t>ネン</t>
    </rPh>
    <rPh sb="6" eb="7">
      <t>ガツ</t>
    </rPh>
    <phoneticPr fontId="2"/>
  </si>
  <si>
    <t>い わ く に の 人 口    平成19年3月</t>
    <rPh sb="17" eb="19">
      <t>ヘイセイ</t>
    </rPh>
    <rPh sb="21" eb="22">
      <t>ネン</t>
    </rPh>
    <rPh sb="23" eb="24">
      <t>ガツ</t>
    </rPh>
    <phoneticPr fontId="2"/>
  </si>
  <si>
    <t>数値 1)</t>
    <phoneticPr fontId="2"/>
  </si>
  <si>
    <t>(k㎡）</t>
    <phoneticPr fontId="2"/>
  </si>
  <si>
    <t>平成19年2月1日現在</t>
    <rPh sb="4" eb="5">
      <t>ネン</t>
    </rPh>
    <rPh sb="6" eb="7">
      <t>ガツ</t>
    </rPh>
    <phoneticPr fontId="2"/>
  </si>
  <si>
    <t>い わ く に の 人 口    平成19年2月</t>
    <rPh sb="17" eb="19">
      <t>ヘイセイ</t>
    </rPh>
    <rPh sb="21" eb="22">
      <t>ネン</t>
    </rPh>
    <rPh sb="23" eb="24">
      <t>ガツ</t>
    </rPh>
    <phoneticPr fontId="2"/>
  </si>
  <si>
    <t>2)　国土地理院「平成17年全国都道府県市区町村別面積調」による平成17年10月1日現在の数
  値で、平成18年3月20日現在の市の境域に基づいて組み替えた数値</t>
    <rPh sb="3" eb="5">
      <t>コクド</t>
    </rPh>
    <rPh sb="5" eb="7">
      <t>チリ</t>
    </rPh>
    <rPh sb="7" eb="8">
      <t>イン</t>
    </rPh>
    <rPh sb="9" eb="11">
      <t>ヘイセイ</t>
    </rPh>
    <rPh sb="13" eb="14">
      <t>ネン</t>
    </rPh>
    <rPh sb="14" eb="16">
      <t>ゼンコク</t>
    </rPh>
    <rPh sb="16" eb="20">
      <t>トドウフケン</t>
    </rPh>
    <rPh sb="20" eb="22">
      <t>シク</t>
    </rPh>
    <rPh sb="22" eb="24">
      <t>チョウソン</t>
    </rPh>
    <rPh sb="24" eb="25">
      <t>ベツ</t>
    </rPh>
    <rPh sb="25" eb="27">
      <t>メンセキ</t>
    </rPh>
    <rPh sb="27" eb="28">
      <t>シラ</t>
    </rPh>
    <rPh sb="32" eb="34">
      <t>ヘイセイ</t>
    </rPh>
    <rPh sb="36" eb="37">
      <t>ネン</t>
    </rPh>
    <rPh sb="39" eb="40">
      <t>ガツ</t>
    </rPh>
    <rPh sb="41" eb="42">
      <t>ヒ</t>
    </rPh>
    <rPh sb="42" eb="44">
      <t>ゲンザイ</t>
    </rPh>
    <rPh sb="45" eb="46">
      <t>カズ</t>
    </rPh>
    <rPh sb="49" eb="50">
      <t>アタイ</t>
    </rPh>
    <rPh sb="74" eb="75">
      <t>ク</t>
    </rPh>
    <rPh sb="76" eb="77">
      <t>カ</t>
    </rPh>
    <rPh sb="79" eb="81">
      <t>スウチ</t>
    </rPh>
    <phoneticPr fontId="2"/>
  </si>
  <si>
    <t>平成19年1月1日現在</t>
    <rPh sb="4" eb="5">
      <t>ネン</t>
    </rPh>
    <rPh sb="6" eb="7">
      <t>ガツ</t>
    </rPh>
    <phoneticPr fontId="2"/>
  </si>
  <si>
    <t>い わ く に の 人 口    平成19年1月</t>
    <rPh sb="17" eb="19">
      <t>ヘイセイ</t>
    </rPh>
    <rPh sb="21" eb="22">
      <t>ネン</t>
    </rPh>
    <rPh sb="23" eb="24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</si>
</sst>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 &quot;#,##0"/>
    <numFmt numFmtId="177" formatCode="#,##0_ ;[Red]\-#,##0\ "/>
    <numFmt numFmtId="178" formatCode="#,##0_ "/>
    <numFmt numFmtId="179" formatCode="#,##0_);\(#,##0\)"/>
    <numFmt numFmtId="180" formatCode="0.0_ "/>
    <numFmt numFmtId="181" formatCode="#,##0_);[Red]\(#,##0\)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4"/>
      <name val="ＭＳ 明朝"/>
      <family val="1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2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 applyAlignment="1">
      <alignment horizontal="center" vertical="center"/>
    </xf>
    <xf numFmtId="177" fontId="5" fillId="0" borderId="5" xfId="1" applyNumberFormat="1" applyFont="1" applyBorder="1" applyAlignment="1">
      <alignment vertical="center"/>
    </xf>
    <xf numFmtId="178" fontId="5" fillId="0" borderId="5" xfId="1" applyNumberFormat="1" applyFont="1" applyBorder="1" applyAlignment="1">
      <alignment vertical="center"/>
    </xf>
    <xf numFmtId="181" fontId="5" fillId="0" borderId="5" xfId="1" applyNumberFormat="1" applyFont="1" applyBorder="1" applyAlignment="1">
      <alignment vertical="center"/>
    </xf>
    <xf numFmtId="181" fontId="5" fillId="0" borderId="6" xfId="1" applyNumberFormat="1" applyFont="1" applyBorder="1" applyAlignment="1">
      <alignment vertical="center"/>
    </xf>
    <xf numFmtId="181" fontId="5" fillId="0" borderId="7" xfId="1" applyNumberFormat="1" applyFont="1" applyBorder="1" applyAlignment="1">
      <alignment vertical="center"/>
    </xf>
    <xf numFmtId="177" fontId="5" fillId="0" borderId="0" xfId="0" applyNumberFormat="1" applyFont="1"/>
    <xf numFmtId="0" fontId="7" fillId="0" borderId="0" xfId="0" applyFont="1"/>
    <xf numFmtId="178" fontId="5" fillId="0" borderId="0" xfId="0" applyNumberFormat="1" applyFont="1"/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8" xfId="0" applyFont="1" applyBorder="1" applyAlignment="1">
      <alignment vertical="center" wrapText="1"/>
    </xf>
    <xf numFmtId="178" fontId="5" fillId="0" borderId="9" xfId="0" applyNumberFormat="1" applyFont="1" applyBorder="1"/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7" fillId="0" borderId="0" xfId="0" applyFont="1" applyAlignment="1">
      <alignment horizontal="left"/>
    </xf>
    <xf numFmtId="178" fontId="5" fillId="0" borderId="7" xfId="1" applyNumberFormat="1" applyFont="1" applyBorder="1" applyAlignment="1">
      <alignment vertical="center"/>
    </xf>
    <xf numFmtId="177" fontId="5" fillId="0" borderId="6" xfId="1" applyNumberFormat="1" applyFont="1" applyBorder="1" applyAlignment="1">
      <alignment vertical="center"/>
    </xf>
    <xf numFmtId="38" fontId="5" fillId="0" borderId="7" xfId="1" applyFont="1" applyBorder="1" applyAlignment="1">
      <alignment horizontal="center"/>
    </xf>
    <xf numFmtId="38" fontId="5" fillId="0" borderId="12" xfId="1" applyFont="1" applyBorder="1" applyAlignment="1">
      <alignment horizontal="center"/>
    </xf>
    <xf numFmtId="0" fontId="5" fillId="0" borderId="17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10" fontId="5" fillId="0" borderId="7" xfId="1" applyNumberFormat="1" applyFont="1" applyBorder="1" applyAlignment="1">
      <alignment horizontal="right"/>
    </xf>
    <xf numFmtId="10" fontId="5" fillId="0" borderId="12" xfId="1" applyNumberFormat="1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right"/>
    </xf>
    <xf numFmtId="180" fontId="5" fillId="0" borderId="12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Alignment="1">
      <alignment vertical="top" wrapText="1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5" fillId="0" borderId="7" xfId="1" applyFont="1" applyBorder="1" applyAlignment="1">
      <alignment horizontal="right"/>
    </xf>
    <xf numFmtId="38" fontId="5" fillId="0" borderId="11" xfId="1" applyFont="1" applyBorder="1" applyAlignment="1">
      <alignment horizontal="right"/>
    </xf>
    <xf numFmtId="38" fontId="5" fillId="0" borderId="12" xfId="1" applyFont="1" applyBorder="1" applyAlignment="1">
      <alignment horizontal="right"/>
    </xf>
    <xf numFmtId="0" fontId="5" fillId="0" borderId="1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distributed" vertical="center"/>
    </xf>
    <xf numFmtId="0" fontId="5" fillId="0" borderId="12" xfId="0" applyFont="1" applyFill="1" applyBorder="1" applyAlignment="1">
      <alignment horizontal="distributed" vertical="center"/>
    </xf>
    <xf numFmtId="178" fontId="5" fillId="0" borderId="7" xfId="1" applyNumberFormat="1" applyFont="1" applyBorder="1" applyAlignment="1">
      <alignment vertical="center"/>
    </xf>
    <xf numFmtId="178" fontId="5" fillId="0" borderId="12" xfId="1" applyNumberFormat="1" applyFont="1" applyBorder="1" applyAlignment="1">
      <alignment vertical="center"/>
    </xf>
    <xf numFmtId="178" fontId="5" fillId="2" borderId="7" xfId="1" applyNumberFormat="1" applyFont="1" applyFill="1" applyBorder="1" applyAlignment="1">
      <alignment vertical="center"/>
    </xf>
    <xf numFmtId="178" fontId="5" fillId="2" borderId="12" xfId="1" applyNumberFormat="1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38" fontId="5" fillId="0" borderId="7" xfId="1" applyFont="1" applyBorder="1" applyAlignment="1">
      <alignment horizontal="distributed" vertical="center"/>
    </xf>
    <xf numFmtId="38" fontId="5" fillId="0" borderId="12" xfId="1" applyFont="1" applyBorder="1" applyAlignment="1">
      <alignment horizontal="distributed" vertical="center"/>
    </xf>
    <xf numFmtId="0" fontId="5" fillId="0" borderId="7" xfId="2" applyFont="1" applyFill="1" applyBorder="1" applyAlignment="1">
      <alignment horizontal="distributed" vertical="center"/>
    </xf>
    <xf numFmtId="0" fontId="5" fillId="0" borderId="12" xfId="2" applyFont="1" applyFill="1" applyBorder="1" applyAlignment="1">
      <alignment horizontal="distributed" vertical="center"/>
    </xf>
    <xf numFmtId="176" fontId="5" fillId="0" borderId="22" xfId="1" applyNumberFormat="1" applyFont="1" applyBorder="1" applyAlignment="1">
      <alignment horizontal="center" vertical="center"/>
    </xf>
    <xf numFmtId="176" fontId="5" fillId="0" borderId="23" xfId="1" applyNumberFormat="1" applyFont="1" applyBorder="1" applyAlignment="1">
      <alignment horizontal="center" vertical="center"/>
    </xf>
    <xf numFmtId="176" fontId="5" fillId="0" borderId="24" xfId="1" applyNumberFormat="1" applyFont="1" applyBorder="1" applyAlignment="1">
      <alignment horizontal="center" vertical="center"/>
    </xf>
    <xf numFmtId="176" fontId="5" fillId="0" borderId="25" xfId="1" applyNumberFormat="1" applyFont="1" applyBorder="1" applyAlignment="1">
      <alignment horizontal="center" vertical="center"/>
    </xf>
    <xf numFmtId="176" fontId="5" fillId="0" borderId="26" xfId="1" applyNumberFormat="1" applyFont="1" applyBorder="1" applyAlignment="1">
      <alignment horizontal="center" vertical="center"/>
    </xf>
    <xf numFmtId="176" fontId="5" fillId="0" borderId="27" xfId="1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textRotation="255"/>
    </xf>
    <xf numFmtId="0" fontId="5" fillId="0" borderId="29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179" fontId="5" fillId="0" borderId="7" xfId="1" applyNumberFormat="1" applyFont="1" applyBorder="1" applyAlignment="1">
      <alignment vertical="center"/>
    </xf>
    <xf numFmtId="179" fontId="5" fillId="0" borderId="11" xfId="1" applyNumberFormat="1" applyFont="1" applyBorder="1" applyAlignment="1">
      <alignment vertical="center"/>
    </xf>
    <xf numFmtId="179" fontId="5" fillId="0" borderId="12" xfId="1" applyNumberFormat="1" applyFont="1" applyBorder="1" applyAlignment="1">
      <alignment vertical="center"/>
    </xf>
    <xf numFmtId="179" fontId="5" fillId="0" borderId="1" xfId="1" applyNumberFormat="1" applyFont="1" applyBorder="1" applyAlignment="1">
      <alignment vertical="center"/>
    </xf>
    <xf numFmtId="179" fontId="5" fillId="0" borderId="13" xfId="1" applyNumberFormat="1" applyFont="1" applyBorder="1" applyAlignment="1">
      <alignment vertical="center"/>
    </xf>
    <xf numFmtId="179" fontId="5" fillId="0" borderId="2" xfId="1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4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9" fontId="5" fillId="0" borderId="3" xfId="1" applyNumberFormat="1" applyFont="1" applyBorder="1" applyAlignment="1">
      <alignment vertical="center"/>
    </xf>
    <xf numFmtId="179" fontId="5" fillId="0" borderId="14" xfId="1" applyNumberFormat="1" applyFont="1" applyBorder="1" applyAlignment="1">
      <alignment vertical="center"/>
    </xf>
    <xf numFmtId="179" fontId="5" fillId="0" borderId="4" xfId="1" applyNumberFormat="1" applyFont="1" applyBorder="1" applyAlignment="1">
      <alignment vertical="center"/>
    </xf>
    <xf numFmtId="0" fontId="5" fillId="0" borderId="19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21" xfId="0" applyFont="1" applyBorder="1" applyAlignment="1">
      <alignment horizontal="distributed" vertical="center"/>
    </xf>
    <xf numFmtId="177" fontId="5" fillId="0" borderId="19" xfId="1" applyNumberFormat="1" applyFont="1" applyBorder="1" applyAlignment="1">
      <alignment vertical="center"/>
    </xf>
    <xf numFmtId="177" fontId="5" fillId="0" borderId="21" xfId="1" applyNumberFormat="1" applyFont="1" applyBorder="1" applyAlignment="1">
      <alignment vertical="center"/>
    </xf>
    <xf numFmtId="0" fontId="5" fillId="0" borderId="5" xfId="0" applyFont="1" applyBorder="1" applyAlignment="1">
      <alignment horizontal="distributed" vertical="center"/>
    </xf>
    <xf numFmtId="177" fontId="5" fillId="0" borderId="5" xfId="1" applyNumberFormat="1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177" fontId="5" fillId="0" borderId="7" xfId="1" applyNumberFormat="1" applyFont="1" applyBorder="1" applyAlignment="1">
      <alignment vertical="center"/>
    </xf>
    <xf numFmtId="177" fontId="5" fillId="0" borderId="12" xfId="1" applyNumberFormat="1" applyFont="1" applyBorder="1" applyAlignment="1">
      <alignment vertical="center"/>
    </xf>
    <xf numFmtId="0" fontId="5" fillId="0" borderId="3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1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38" fontId="5" fillId="0" borderId="11" xfId="1" applyFont="1" applyBorder="1" applyAlignment="1">
      <alignment horizontal="distributed" vertical="center"/>
    </xf>
    <xf numFmtId="178" fontId="5" fillId="0" borderId="7" xfId="1" applyNumberFormat="1" applyFont="1" applyBorder="1" applyAlignment="1">
      <alignment horizontal="right" vertical="center"/>
    </xf>
    <xf numFmtId="178" fontId="5" fillId="0" borderId="12" xfId="1" applyNumberFormat="1" applyFont="1" applyBorder="1" applyAlignment="1">
      <alignment horizontal="right" vertical="center"/>
    </xf>
    <xf numFmtId="0" fontId="5" fillId="0" borderId="5" xfId="2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178" fontId="5" fillId="0" borderId="11" xfId="1" applyNumberFormat="1" applyFont="1" applyBorder="1" applyAlignment="1">
      <alignment horizontal="right" vertical="center"/>
    </xf>
    <xf numFmtId="0" fontId="7" fillId="0" borderId="0" xfId="0" applyFont="1" applyAlignment="1">
      <alignment horizontal="left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市内住所テスト仕様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showGridLines="0" tabSelected="1"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81" t="s">
        <v>96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83" t="s">
        <v>95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3" ht="19.5" customHeight="1">
      <c r="A4" s="4"/>
      <c r="B4" s="5"/>
      <c r="C4" s="84" t="s">
        <v>1</v>
      </c>
      <c r="D4" s="85"/>
      <c r="E4" s="86"/>
      <c r="F4" s="84" t="s">
        <v>2</v>
      </c>
      <c r="G4" s="86"/>
      <c r="H4" s="40" t="s">
        <v>3</v>
      </c>
      <c r="I4" s="41"/>
      <c r="J4" s="40" t="s">
        <v>4</v>
      </c>
      <c r="K4" s="41"/>
    </row>
    <row r="5" spans="1:13" ht="19.5" customHeight="1">
      <c r="A5" s="6"/>
      <c r="B5" s="7"/>
      <c r="C5" s="87" t="s">
        <v>69</v>
      </c>
      <c r="D5" s="88"/>
      <c r="E5" s="89"/>
      <c r="F5" s="87" t="s">
        <v>68</v>
      </c>
      <c r="G5" s="89"/>
      <c r="H5" s="36"/>
      <c r="I5" s="37"/>
      <c r="J5" s="36"/>
      <c r="K5" s="37"/>
    </row>
    <row r="6" spans="1:13" ht="19.5" customHeight="1">
      <c r="A6" s="72" t="s">
        <v>7</v>
      </c>
      <c r="B6" s="8" t="s">
        <v>8</v>
      </c>
      <c r="C6" s="78">
        <v>71958</v>
      </c>
      <c r="D6" s="79"/>
      <c r="E6" s="80"/>
      <c r="F6" s="55">
        <v>646</v>
      </c>
      <c r="G6" s="56"/>
      <c r="H6" s="57">
        <f>C6+F6</f>
        <v>72604</v>
      </c>
      <c r="I6" s="58"/>
      <c r="J6" s="66"/>
      <c r="K6" s="67"/>
    </row>
    <row r="7" spans="1:13" ht="19.5" customHeight="1">
      <c r="A7" s="73"/>
      <c r="B7" s="8" t="s">
        <v>9</v>
      </c>
      <c r="C7" s="78">
        <v>78919</v>
      </c>
      <c r="D7" s="79"/>
      <c r="E7" s="80"/>
      <c r="F7" s="55">
        <v>1176</v>
      </c>
      <c r="G7" s="56"/>
      <c r="H7" s="57">
        <f>C7+F7</f>
        <v>80095</v>
      </c>
      <c r="I7" s="58"/>
      <c r="J7" s="68"/>
      <c r="K7" s="69"/>
    </row>
    <row r="8" spans="1:13" ht="19.5" customHeight="1">
      <c r="A8" s="74"/>
      <c r="B8" s="8" t="s">
        <v>10</v>
      </c>
      <c r="C8" s="75">
        <v>150877</v>
      </c>
      <c r="D8" s="76"/>
      <c r="E8" s="77"/>
      <c r="F8" s="55">
        <f>SUM(F6:F7)</f>
        <v>1822</v>
      </c>
      <c r="G8" s="56"/>
      <c r="H8" s="57">
        <f>C8+F8</f>
        <v>152699</v>
      </c>
      <c r="I8" s="58"/>
      <c r="J8" s="68"/>
      <c r="K8" s="69"/>
    </row>
    <row r="9" spans="1:13" ht="19.5" customHeight="1">
      <c r="A9" s="43" t="s">
        <v>11</v>
      </c>
      <c r="B9" s="44"/>
      <c r="C9" s="90">
        <v>65963</v>
      </c>
      <c r="D9" s="91"/>
      <c r="E9" s="92"/>
      <c r="F9" s="55">
        <v>1049</v>
      </c>
      <c r="G9" s="56"/>
      <c r="H9" s="57">
        <f>C9+F9</f>
        <v>67012</v>
      </c>
      <c r="I9" s="58"/>
      <c r="J9" s="70"/>
      <c r="K9" s="71"/>
    </row>
    <row r="10" spans="1:13" ht="10.5" customHeight="1"/>
    <row r="11" spans="1:13" ht="19.5" customHeight="1">
      <c r="A11" s="43" t="s">
        <v>12</v>
      </c>
      <c r="B11" s="47"/>
      <c r="C11" s="44"/>
      <c r="D11" s="8" t="s">
        <v>11</v>
      </c>
      <c r="E11" s="59" t="s">
        <v>13</v>
      </c>
      <c r="F11" s="59"/>
      <c r="G11" s="59" t="s">
        <v>12</v>
      </c>
      <c r="H11" s="59"/>
      <c r="I11" s="59" t="s">
        <v>11</v>
      </c>
      <c r="J11" s="59"/>
      <c r="K11" s="8" t="s">
        <v>14</v>
      </c>
    </row>
    <row r="12" spans="1:13" ht="20.25" customHeight="1">
      <c r="A12" s="98" t="s">
        <v>15</v>
      </c>
      <c r="B12" s="98"/>
      <c r="C12" s="98"/>
      <c r="D12" s="9">
        <v>5341</v>
      </c>
      <c r="E12" s="99">
        <v>11687</v>
      </c>
      <c r="F12" s="99"/>
      <c r="G12" s="62" t="s">
        <v>16</v>
      </c>
      <c r="H12" s="63"/>
      <c r="I12" s="55">
        <v>707</v>
      </c>
      <c r="J12" s="56"/>
      <c r="K12" s="10">
        <v>1641</v>
      </c>
    </row>
    <row r="13" spans="1:13" ht="20.25" customHeight="1">
      <c r="A13" s="98" t="s">
        <v>17</v>
      </c>
      <c r="B13" s="98"/>
      <c r="C13" s="98"/>
      <c r="D13" s="9">
        <v>4539</v>
      </c>
      <c r="E13" s="99">
        <v>11550</v>
      </c>
      <c r="F13" s="99"/>
      <c r="G13" s="62" t="s">
        <v>18</v>
      </c>
      <c r="H13" s="63"/>
      <c r="I13" s="55">
        <v>717</v>
      </c>
      <c r="J13" s="56"/>
      <c r="K13" s="10">
        <v>1738</v>
      </c>
    </row>
    <row r="14" spans="1:13" ht="20.25" customHeight="1">
      <c r="A14" s="93" t="s">
        <v>19</v>
      </c>
      <c r="B14" s="94"/>
      <c r="C14" s="95"/>
      <c r="D14" s="9">
        <v>12517</v>
      </c>
      <c r="E14" s="96">
        <v>26962</v>
      </c>
      <c r="F14" s="97"/>
      <c r="G14" s="62" t="s">
        <v>20</v>
      </c>
      <c r="H14" s="63"/>
      <c r="I14" s="55">
        <v>339</v>
      </c>
      <c r="J14" s="56"/>
      <c r="K14" s="10">
        <v>756</v>
      </c>
      <c r="M14" s="2"/>
    </row>
    <row r="15" spans="1:13" ht="20.25" customHeight="1">
      <c r="A15" s="100" t="s">
        <v>21</v>
      </c>
      <c r="B15" s="101"/>
      <c r="C15" s="102"/>
      <c r="D15" s="26">
        <v>986</v>
      </c>
      <c r="E15" s="103">
        <v>2116</v>
      </c>
      <c r="F15" s="104"/>
      <c r="G15" s="62" t="s">
        <v>22</v>
      </c>
      <c r="H15" s="63"/>
      <c r="I15" s="55">
        <v>2142</v>
      </c>
      <c r="J15" s="56"/>
      <c r="K15" s="10">
        <v>5299</v>
      </c>
    </row>
    <row r="16" spans="1:13" ht="20.25" customHeight="1">
      <c r="A16" s="100" t="s">
        <v>23</v>
      </c>
      <c r="B16" s="101"/>
      <c r="C16" s="102"/>
      <c r="D16" s="9">
        <v>4945</v>
      </c>
      <c r="E16" s="103">
        <v>10055</v>
      </c>
      <c r="F16" s="104"/>
      <c r="G16" s="53" t="s">
        <v>24</v>
      </c>
      <c r="H16" s="54"/>
      <c r="I16" s="55">
        <v>3641</v>
      </c>
      <c r="J16" s="56"/>
      <c r="K16" s="10">
        <v>9189</v>
      </c>
    </row>
    <row r="17" spans="1:14" ht="20.25" customHeight="1">
      <c r="A17" s="100" t="s">
        <v>25</v>
      </c>
      <c r="B17" s="101"/>
      <c r="C17" s="102"/>
      <c r="D17" s="9">
        <v>5673</v>
      </c>
      <c r="E17" s="103">
        <v>13069</v>
      </c>
      <c r="F17" s="104"/>
      <c r="G17" s="53" t="s">
        <v>26</v>
      </c>
      <c r="H17" s="54"/>
      <c r="I17" s="55">
        <v>4539</v>
      </c>
      <c r="J17" s="56"/>
      <c r="K17" s="10">
        <v>11006</v>
      </c>
    </row>
    <row r="18" spans="1:14" ht="20.25" customHeight="1">
      <c r="A18" s="100" t="s">
        <v>27</v>
      </c>
      <c r="B18" s="101"/>
      <c r="C18" s="102"/>
      <c r="D18" s="9">
        <v>6048</v>
      </c>
      <c r="E18" s="103">
        <v>14238</v>
      </c>
      <c r="F18" s="104"/>
      <c r="G18" s="53" t="s">
        <v>28</v>
      </c>
      <c r="H18" s="54"/>
      <c r="I18" s="55">
        <v>640</v>
      </c>
      <c r="J18" s="56"/>
      <c r="K18" s="10">
        <v>1271</v>
      </c>
    </row>
    <row r="19" spans="1:14" ht="20.25" customHeight="1">
      <c r="A19" s="105" t="s">
        <v>29</v>
      </c>
      <c r="B19" s="106"/>
      <c r="C19" s="107"/>
      <c r="D19" s="9">
        <v>206</v>
      </c>
      <c r="E19" s="99">
        <v>325</v>
      </c>
      <c r="F19" s="99"/>
      <c r="G19" s="64" t="s">
        <v>30</v>
      </c>
      <c r="H19" s="65"/>
      <c r="I19" s="55">
        <v>6049</v>
      </c>
      <c r="J19" s="56"/>
      <c r="K19" s="10">
        <v>14414</v>
      </c>
    </row>
    <row r="20" spans="1:14" ht="20.25" customHeight="1">
      <c r="A20" s="105" t="s">
        <v>31</v>
      </c>
      <c r="B20" s="106"/>
      <c r="C20" s="107"/>
      <c r="D20" s="9">
        <v>441</v>
      </c>
      <c r="E20" s="99">
        <v>1033</v>
      </c>
      <c r="F20" s="99"/>
      <c r="G20" s="64" t="s">
        <v>32</v>
      </c>
      <c r="H20" s="65"/>
      <c r="I20" s="55">
        <v>1774</v>
      </c>
      <c r="J20" s="56"/>
      <c r="K20" s="10">
        <v>3695</v>
      </c>
    </row>
    <row r="21" spans="1:14" ht="20.25" customHeight="1">
      <c r="A21" s="62" t="s">
        <v>33</v>
      </c>
      <c r="B21" s="110"/>
      <c r="C21" s="63"/>
      <c r="D21" s="25">
        <v>910</v>
      </c>
      <c r="E21" s="111">
        <v>2064</v>
      </c>
      <c r="F21" s="112"/>
      <c r="G21" s="113" t="s">
        <v>34</v>
      </c>
      <c r="H21" s="113"/>
      <c r="I21" s="55">
        <v>831</v>
      </c>
      <c r="J21" s="56"/>
      <c r="K21" s="10">
        <v>1626</v>
      </c>
    </row>
    <row r="22" spans="1:14" ht="20.25" customHeight="1">
      <c r="A22" s="105" t="s">
        <v>35</v>
      </c>
      <c r="B22" s="106"/>
      <c r="C22" s="107"/>
      <c r="D22" s="10">
        <v>899</v>
      </c>
      <c r="E22" s="115">
        <v>2202</v>
      </c>
      <c r="F22" s="115"/>
      <c r="G22" s="114" t="s">
        <v>36</v>
      </c>
      <c r="H22" s="114"/>
      <c r="I22" s="55">
        <v>2079</v>
      </c>
      <c r="J22" s="56"/>
      <c r="K22" s="10">
        <v>4941</v>
      </c>
      <c r="M22" s="14"/>
      <c r="N22" s="14"/>
    </row>
    <row r="23" spans="1:14" ht="15" customHeight="1">
      <c r="A23" s="15" t="s">
        <v>37</v>
      </c>
      <c r="E23" s="14"/>
      <c r="F23" s="14"/>
      <c r="K23" s="16"/>
      <c r="L23" s="14"/>
    </row>
    <row r="24" spans="1:14" ht="15" customHeight="1">
      <c r="E24" s="17"/>
      <c r="F24" s="17"/>
      <c r="G24" s="17"/>
      <c r="H24" s="17"/>
      <c r="I24" s="17"/>
      <c r="J24" s="17"/>
      <c r="K24" s="18"/>
    </row>
    <row r="25" spans="1:14" ht="13.5" customHeight="1">
      <c r="A25" s="40" t="s">
        <v>67</v>
      </c>
      <c r="B25" s="41"/>
      <c r="C25" s="60" t="s">
        <v>39</v>
      </c>
      <c r="D25" s="61"/>
      <c r="E25" s="61"/>
      <c r="F25" s="61"/>
      <c r="G25" s="61"/>
      <c r="H25" s="61"/>
      <c r="I25" s="61"/>
      <c r="J25" s="61"/>
      <c r="K25" s="51" t="s">
        <v>40</v>
      </c>
    </row>
    <row r="26" spans="1:14" ht="13.5" customHeight="1">
      <c r="A26" s="34"/>
      <c r="B26" s="35"/>
      <c r="C26" s="34" t="s">
        <v>41</v>
      </c>
      <c r="D26" s="35"/>
      <c r="E26" s="109" t="s">
        <v>42</v>
      </c>
      <c r="F26" s="61"/>
      <c r="G26" s="61"/>
      <c r="H26" s="61"/>
      <c r="I26" s="61"/>
      <c r="J26" s="61"/>
      <c r="K26" s="52"/>
    </row>
    <row r="27" spans="1:14" ht="13.5" customHeight="1">
      <c r="A27" s="36"/>
      <c r="B27" s="37"/>
      <c r="C27" s="36"/>
      <c r="D27" s="37"/>
      <c r="E27" s="109" t="s">
        <v>43</v>
      </c>
      <c r="F27" s="108"/>
      <c r="G27" s="60" t="s">
        <v>44</v>
      </c>
      <c r="H27" s="108"/>
      <c r="I27" s="60" t="s">
        <v>45</v>
      </c>
      <c r="J27" s="61"/>
      <c r="K27" s="19" t="s">
        <v>66</v>
      </c>
    </row>
    <row r="28" spans="1:14" ht="18.75" customHeight="1">
      <c r="A28" s="27">
        <v>39945</v>
      </c>
      <c r="B28" s="28"/>
      <c r="C28" s="31">
        <f>ROUND(A28/C8,4)</f>
        <v>0.26479999999999998</v>
      </c>
      <c r="D28" s="32"/>
      <c r="E28" s="29">
        <v>26.1</v>
      </c>
      <c r="F28" s="30"/>
      <c r="G28" s="38">
        <v>25</v>
      </c>
      <c r="H28" s="39"/>
      <c r="I28" s="33">
        <v>20.100000000000001</v>
      </c>
      <c r="J28" s="30"/>
      <c r="K28" s="20">
        <v>3591</v>
      </c>
    </row>
    <row r="29" spans="1:14" ht="15" customHeight="1">
      <c r="A29" s="15" t="s">
        <v>47</v>
      </c>
    </row>
    <row r="30" spans="1:14" ht="15" customHeight="1">
      <c r="A30" s="15" t="s">
        <v>48</v>
      </c>
    </row>
    <row r="31" spans="1:14" ht="15" customHeight="1">
      <c r="A31" s="15" t="s">
        <v>49</v>
      </c>
    </row>
    <row r="32" spans="1:14" ht="13.5" customHeight="1">
      <c r="A32" s="15" t="s">
        <v>50</v>
      </c>
    </row>
    <row r="33" spans="1:11" ht="15" customHeight="1"/>
    <row r="34" spans="1:11" ht="18" customHeight="1">
      <c r="A34" s="119" t="s">
        <v>51</v>
      </c>
      <c r="B34" s="120"/>
      <c r="C34" s="43" t="s">
        <v>52</v>
      </c>
      <c r="D34" s="47"/>
      <c r="E34" s="47"/>
      <c r="F34" s="47"/>
      <c r="G34" s="47"/>
      <c r="H34" s="47"/>
      <c r="I34" s="40" t="s">
        <v>53</v>
      </c>
      <c r="J34" s="45"/>
      <c r="K34" s="21" t="s">
        <v>54</v>
      </c>
    </row>
    <row r="35" spans="1:11" ht="16.5" customHeight="1">
      <c r="A35" s="117" t="s">
        <v>65</v>
      </c>
      <c r="B35" s="118"/>
      <c r="C35" s="43" t="s">
        <v>56</v>
      </c>
      <c r="D35" s="44"/>
      <c r="E35" s="43" t="s">
        <v>57</v>
      </c>
      <c r="F35" s="44"/>
      <c r="G35" s="43" t="s">
        <v>58</v>
      </c>
      <c r="H35" s="44"/>
      <c r="I35" s="36"/>
      <c r="J35" s="46"/>
      <c r="K35" s="22" t="s">
        <v>91</v>
      </c>
    </row>
    <row r="36" spans="1:11" ht="21" customHeight="1">
      <c r="A36" s="121" t="s">
        <v>90</v>
      </c>
      <c r="B36" s="122"/>
      <c r="C36" s="48">
        <v>149702</v>
      </c>
      <c r="D36" s="50"/>
      <c r="E36" s="48">
        <v>70711</v>
      </c>
      <c r="F36" s="50"/>
      <c r="G36" s="48">
        <v>78991</v>
      </c>
      <c r="H36" s="50"/>
      <c r="I36" s="48">
        <v>59880</v>
      </c>
      <c r="J36" s="49"/>
      <c r="K36" s="23">
        <v>872.32</v>
      </c>
    </row>
    <row r="37" spans="1:11" ht="17.25" customHeight="1">
      <c r="A37" s="116" t="s">
        <v>61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</row>
    <row r="38" spans="1:11" ht="16.5" customHeight="1">
      <c r="A38" s="24" t="s">
        <v>62</v>
      </c>
    </row>
    <row r="39" spans="1:11" ht="30.75" customHeight="1">
      <c r="A39" s="42" t="s">
        <v>94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</row>
  </sheetData>
  <mergeCells count="98">
    <mergeCell ref="A20:C20"/>
    <mergeCell ref="G27:H27"/>
    <mergeCell ref="I27:J27"/>
    <mergeCell ref="E26:J26"/>
    <mergeCell ref="A22:C22"/>
    <mergeCell ref="I22:J22"/>
    <mergeCell ref="G20:H20"/>
    <mergeCell ref="I20:J20"/>
    <mergeCell ref="A21:C21"/>
    <mergeCell ref="E21:F21"/>
    <mergeCell ref="G21:H21"/>
    <mergeCell ref="I21:J21"/>
    <mergeCell ref="E27:F27"/>
    <mergeCell ref="G22:H22"/>
    <mergeCell ref="E22:F22"/>
    <mergeCell ref="E20:F20"/>
    <mergeCell ref="A18:C18"/>
    <mergeCell ref="E18:F18"/>
    <mergeCell ref="A19:C19"/>
    <mergeCell ref="E19:F19"/>
    <mergeCell ref="A17:C17"/>
    <mergeCell ref="E17:F17"/>
    <mergeCell ref="G17:H17"/>
    <mergeCell ref="I17:J17"/>
    <mergeCell ref="A15:C15"/>
    <mergeCell ref="E15:F15"/>
    <mergeCell ref="A16:C16"/>
    <mergeCell ref="E16:F16"/>
    <mergeCell ref="I11:J11"/>
    <mergeCell ref="A14:C14"/>
    <mergeCell ref="E14:F14"/>
    <mergeCell ref="G14:H14"/>
    <mergeCell ref="I14:J14"/>
    <mergeCell ref="A13:C13"/>
    <mergeCell ref="E13:F13"/>
    <mergeCell ref="G13:H13"/>
    <mergeCell ref="I13:J13"/>
    <mergeCell ref="A12:C12"/>
    <mergeCell ref="E12:F12"/>
    <mergeCell ref="G12:H12"/>
    <mergeCell ref="I12:J12"/>
    <mergeCell ref="A11:C11"/>
    <mergeCell ref="A1:K1"/>
    <mergeCell ref="A3:K3"/>
    <mergeCell ref="C4:E4"/>
    <mergeCell ref="F4:G4"/>
    <mergeCell ref="H4:I5"/>
    <mergeCell ref="J4:K5"/>
    <mergeCell ref="C5:E5"/>
    <mergeCell ref="F5:G5"/>
    <mergeCell ref="J6:K9"/>
    <mergeCell ref="A6:A8"/>
    <mergeCell ref="C8:E8"/>
    <mergeCell ref="F8:G8"/>
    <mergeCell ref="H8:I8"/>
    <mergeCell ref="C7:E7"/>
    <mergeCell ref="A9:B9"/>
    <mergeCell ref="C9:E9"/>
    <mergeCell ref="F9:G9"/>
    <mergeCell ref="H9:I9"/>
    <mergeCell ref="C6:E6"/>
    <mergeCell ref="K25:K26"/>
    <mergeCell ref="G18:H18"/>
    <mergeCell ref="I18:J18"/>
    <mergeCell ref="F6:G6"/>
    <mergeCell ref="H6:I6"/>
    <mergeCell ref="F7:G7"/>
    <mergeCell ref="H7:I7"/>
    <mergeCell ref="E11:F11"/>
    <mergeCell ref="G11:H11"/>
    <mergeCell ref="C25:J25"/>
    <mergeCell ref="G15:H15"/>
    <mergeCell ref="G16:H16"/>
    <mergeCell ref="I19:J19"/>
    <mergeCell ref="I16:J16"/>
    <mergeCell ref="I15:J15"/>
    <mergeCell ref="G19:H19"/>
    <mergeCell ref="A39:K39"/>
    <mergeCell ref="C35:D35"/>
    <mergeCell ref="E35:F35"/>
    <mergeCell ref="G35:H35"/>
    <mergeCell ref="I34:J35"/>
    <mergeCell ref="C34:H34"/>
    <mergeCell ref="I36:J36"/>
    <mergeCell ref="E36:F36"/>
    <mergeCell ref="C36:D36"/>
    <mergeCell ref="A37:K37"/>
    <mergeCell ref="A35:B35"/>
    <mergeCell ref="A34:B34"/>
    <mergeCell ref="A36:B36"/>
    <mergeCell ref="G36:H36"/>
    <mergeCell ref="A28:B28"/>
    <mergeCell ref="E28:F28"/>
    <mergeCell ref="C28:D28"/>
    <mergeCell ref="I28:J28"/>
    <mergeCell ref="C26:D27"/>
    <mergeCell ref="G28:H28"/>
    <mergeCell ref="A25:B27"/>
  </mergeCells>
  <phoneticPr fontId="2"/>
  <pageMargins left="0.75" right="0.85" top="0.66" bottom="0.51" header="0.51200000000000001" footer="0.2"/>
  <pageSetup paperSize="9" scale="112" orientation="portrait" r:id="rId1"/>
  <headerFooter alignWithMargins="0"/>
  <colBreaks count="1" manualBreakCount="1">
    <brk id="11" max="3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81" t="s">
        <v>75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83" t="s">
        <v>74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3" ht="19.5" customHeight="1">
      <c r="A4" s="4"/>
      <c r="B4" s="5"/>
      <c r="C4" s="84" t="s">
        <v>1</v>
      </c>
      <c r="D4" s="85"/>
      <c r="E4" s="86"/>
      <c r="F4" s="84" t="s">
        <v>2</v>
      </c>
      <c r="G4" s="86"/>
      <c r="H4" s="40" t="s">
        <v>3</v>
      </c>
      <c r="I4" s="41"/>
      <c r="J4" s="40" t="s">
        <v>4</v>
      </c>
      <c r="K4" s="41"/>
    </row>
    <row r="5" spans="1:13" ht="19.5" customHeight="1">
      <c r="A5" s="6"/>
      <c r="B5" s="7"/>
      <c r="C5" s="87" t="s">
        <v>69</v>
      </c>
      <c r="D5" s="88"/>
      <c r="E5" s="89"/>
      <c r="F5" s="87" t="s">
        <v>68</v>
      </c>
      <c r="G5" s="89"/>
      <c r="H5" s="36"/>
      <c r="I5" s="37"/>
      <c r="J5" s="36"/>
      <c r="K5" s="37"/>
    </row>
    <row r="6" spans="1:13" ht="19.5" customHeight="1">
      <c r="A6" s="72" t="s">
        <v>7</v>
      </c>
      <c r="B6" s="8" t="s">
        <v>8</v>
      </c>
      <c r="C6" s="78">
        <v>71388</v>
      </c>
      <c r="D6" s="79"/>
      <c r="E6" s="80"/>
      <c r="F6" s="55">
        <v>655</v>
      </c>
      <c r="G6" s="56"/>
      <c r="H6" s="57">
        <f>C6+F6</f>
        <v>72043</v>
      </c>
      <c r="I6" s="58"/>
      <c r="J6" s="66"/>
      <c r="K6" s="67"/>
    </row>
    <row r="7" spans="1:13" ht="19.5" customHeight="1">
      <c r="A7" s="73"/>
      <c r="B7" s="8" t="s">
        <v>9</v>
      </c>
      <c r="C7" s="78">
        <v>78320</v>
      </c>
      <c r="D7" s="79"/>
      <c r="E7" s="80"/>
      <c r="F7" s="55">
        <v>1116</v>
      </c>
      <c r="G7" s="56"/>
      <c r="H7" s="57">
        <f>C7+F7</f>
        <v>79436</v>
      </c>
      <c r="I7" s="58"/>
      <c r="J7" s="68"/>
      <c r="K7" s="69"/>
    </row>
    <row r="8" spans="1:13" ht="19.5" customHeight="1">
      <c r="A8" s="74"/>
      <c r="B8" s="8" t="s">
        <v>10</v>
      </c>
      <c r="C8" s="75">
        <f>C6+C7</f>
        <v>149708</v>
      </c>
      <c r="D8" s="76"/>
      <c r="E8" s="77"/>
      <c r="F8" s="55">
        <f>F6+F7</f>
        <v>1771</v>
      </c>
      <c r="G8" s="56"/>
      <c r="H8" s="57">
        <f>C8+F8</f>
        <v>151479</v>
      </c>
      <c r="I8" s="58"/>
      <c r="J8" s="68"/>
      <c r="K8" s="69"/>
    </row>
    <row r="9" spans="1:13" ht="19.5" customHeight="1">
      <c r="A9" s="43" t="s">
        <v>11</v>
      </c>
      <c r="B9" s="44"/>
      <c r="C9" s="90">
        <v>66058</v>
      </c>
      <c r="D9" s="91"/>
      <c r="E9" s="92"/>
      <c r="F9" s="55">
        <v>988</v>
      </c>
      <c r="G9" s="56"/>
      <c r="H9" s="57">
        <f>C9+F9</f>
        <v>67046</v>
      </c>
      <c r="I9" s="58"/>
      <c r="J9" s="70"/>
      <c r="K9" s="71"/>
    </row>
    <row r="10" spans="1:13" ht="10.5" customHeight="1"/>
    <row r="11" spans="1:13" ht="19.5" customHeight="1">
      <c r="A11" s="43" t="s">
        <v>12</v>
      </c>
      <c r="B11" s="47"/>
      <c r="C11" s="44"/>
      <c r="D11" s="8" t="s">
        <v>11</v>
      </c>
      <c r="E11" s="59" t="s">
        <v>13</v>
      </c>
      <c r="F11" s="59"/>
      <c r="G11" s="59" t="s">
        <v>12</v>
      </c>
      <c r="H11" s="59"/>
      <c r="I11" s="59" t="s">
        <v>11</v>
      </c>
      <c r="J11" s="59"/>
      <c r="K11" s="8" t="s">
        <v>14</v>
      </c>
    </row>
    <row r="12" spans="1:13" ht="20.25" customHeight="1">
      <c r="A12" s="98" t="s">
        <v>15</v>
      </c>
      <c r="B12" s="98"/>
      <c r="C12" s="98"/>
      <c r="D12" s="9">
        <v>5326</v>
      </c>
      <c r="E12" s="99">
        <v>11627</v>
      </c>
      <c r="F12" s="99"/>
      <c r="G12" s="62" t="s">
        <v>16</v>
      </c>
      <c r="H12" s="63"/>
      <c r="I12" s="55">
        <v>710</v>
      </c>
      <c r="J12" s="56"/>
      <c r="K12" s="10">
        <v>1611</v>
      </c>
    </row>
    <row r="13" spans="1:13" ht="20.25" customHeight="1">
      <c r="A13" s="98" t="s">
        <v>17</v>
      </c>
      <c r="B13" s="98"/>
      <c r="C13" s="98"/>
      <c r="D13" s="9">
        <v>4564</v>
      </c>
      <c r="E13" s="99">
        <v>11440</v>
      </c>
      <c r="F13" s="99"/>
      <c r="G13" s="62" t="s">
        <v>18</v>
      </c>
      <c r="H13" s="63"/>
      <c r="I13" s="55">
        <v>722</v>
      </c>
      <c r="J13" s="56"/>
      <c r="K13" s="10">
        <v>1720</v>
      </c>
    </row>
    <row r="14" spans="1:13" ht="20.25" customHeight="1">
      <c r="A14" s="93" t="s">
        <v>19</v>
      </c>
      <c r="B14" s="94"/>
      <c r="C14" s="95"/>
      <c r="D14" s="11">
        <v>12554</v>
      </c>
      <c r="E14" s="96">
        <v>26876</v>
      </c>
      <c r="F14" s="97"/>
      <c r="G14" s="62" t="s">
        <v>20</v>
      </c>
      <c r="H14" s="63"/>
      <c r="I14" s="55">
        <v>339</v>
      </c>
      <c r="J14" s="56"/>
      <c r="K14" s="10">
        <v>742</v>
      </c>
      <c r="M14" s="2"/>
    </row>
    <row r="15" spans="1:13" ht="20.25" customHeight="1">
      <c r="A15" s="100" t="s">
        <v>21</v>
      </c>
      <c r="B15" s="101"/>
      <c r="C15" s="102"/>
      <c r="D15" s="12">
        <v>979</v>
      </c>
      <c r="E15" s="103">
        <v>2089</v>
      </c>
      <c r="F15" s="104"/>
      <c r="G15" s="62" t="s">
        <v>22</v>
      </c>
      <c r="H15" s="63"/>
      <c r="I15" s="55">
        <v>2151</v>
      </c>
      <c r="J15" s="56"/>
      <c r="K15" s="10">
        <v>5216</v>
      </c>
    </row>
    <row r="16" spans="1:13" ht="20.25" customHeight="1">
      <c r="A16" s="100" t="s">
        <v>23</v>
      </c>
      <c r="B16" s="101"/>
      <c r="C16" s="102"/>
      <c r="D16" s="11">
        <v>4916</v>
      </c>
      <c r="E16" s="103">
        <v>9917</v>
      </c>
      <c r="F16" s="104"/>
      <c r="G16" s="53" t="s">
        <v>24</v>
      </c>
      <c r="H16" s="54"/>
      <c r="I16" s="55">
        <v>3663</v>
      </c>
      <c r="J16" s="56"/>
      <c r="K16" s="10">
        <v>9156</v>
      </c>
    </row>
    <row r="17" spans="1:14" ht="20.25" customHeight="1">
      <c r="A17" s="100" t="s">
        <v>25</v>
      </c>
      <c r="B17" s="101"/>
      <c r="C17" s="102"/>
      <c r="D17" s="11">
        <v>5684</v>
      </c>
      <c r="E17" s="103">
        <v>12961</v>
      </c>
      <c r="F17" s="104"/>
      <c r="G17" s="53" t="s">
        <v>26</v>
      </c>
      <c r="H17" s="54"/>
      <c r="I17" s="55">
        <v>4583</v>
      </c>
      <c r="J17" s="56"/>
      <c r="K17" s="10">
        <v>11018</v>
      </c>
    </row>
    <row r="18" spans="1:14" ht="20.25" customHeight="1">
      <c r="A18" s="100" t="s">
        <v>27</v>
      </c>
      <c r="B18" s="101"/>
      <c r="C18" s="102"/>
      <c r="D18" s="11">
        <v>6063</v>
      </c>
      <c r="E18" s="103">
        <v>14120</v>
      </c>
      <c r="F18" s="104"/>
      <c r="G18" s="53" t="s">
        <v>28</v>
      </c>
      <c r="H18" s="54"/>
      <c r="I18" s="55">
        <v>621</v>
      </c>
      <c r="J18" s="56"/>
      <c r="K18" s="10">
        <v>1239</v>
      </c>
    </row>
    <row r="19" spans="1:14" ht="20.25" customHeight="1">
      <c r="A19" s="105" t="s">
        <v>29</v>
      </c>
      <c r="B19" s="106"/>
      <c r="C19" s="107"/>
      <c r="D19" s="11">
        <v>204</v>
      </c>
      <c r="E19" s="99">
        <v>314</v>
      </c>
      <c r="F19" s="99"/>
      <c r="G19" s="64" t="s">
        <v>30</v>
      </c>
      <c r="H19" s="65"/>
      <c r="I19" s="55">
        <v>6088</v>
      </c>
      <c r="J19" s="56"/>
      <c r="K19" s="10">
        <v>14331</v>
      </c>
    </row>
    <row r="20" spans="1:14" ht="20.25" customHeight="1">
      <c r="A20" s="105" t="s">
        <v>31</v>
      </c>
      <c r="B20" s="106"/>
      <c r="C20" s="107"/>
      <c r="D20" s="11">
        <v>439</v>
      </c>
      <c r="E20" s="99">
        <v>1019</v>
      </c>
      <c r="F20" s="99"/>
      <c r="G20" s="64" t="s">
        <v>32</v>
      </c>
      <c r="H20" s="65"/>
      <c r="I20" s="55">
        <v>1746</v>
      </c>
      <c r="J20" s="56"/>
      <c r="K20" s="10">
        <v>3594</v>
      </c>
    </row>
    <row r="21" spans="1:14" ht="20.25" customHeight="1">
      <c r="A21" s="62" t="s">
        <v>33</v>
      </c>
      <c r="B21" s="110"/>
      <c r="C21" s="63"/>
      <c r="D21" s="13">
        <v>914</v>
      </c>
      <c r="E21" s="111">
        <v>2077</v>
      </c>
      <c r="F21" s="112"/>
      <c r="G21" s="113" t="s">
        <v>34</v>
      </c>
      <c r="H21" s="113"/>
      <c r="I21" s="55">
        <v>813</v>
      </c>
      <c r="J21" s="56"/>
      <c r="K21" s="10">
        <v>1569</v>
      </c>
    </row>
    <row r="22" spans="1:14" ht="20.25" customHeight="1">
      <c r="A22" s="105" t="s">
        <v>35</v>
      </c>
      <c r="B22" s="106"/>
      <c r="C22" s="107"/>
      <c r="D22" s="11">
        <v>911</v>
      </c>
      <c r="E22" s="115">
        <v>2199</v>
      </c>
      <c r="F22" s="115"/>
      <c r="G22" s="114" t="s">
        <v>36</v>
      </c>
      <c r="H22" s="114"/>
      <c r="I22" s="55">
        <v>2068</v>
      </c>
      <c r="J22" s="56"/>
      <c r="K22" s="10">
        <v>4873</v>
      </c>
      <c r="M22" s="14"/>
      <c r="N22" s="14"/>
    </row>
    <row r="23" spans="1:14" ht="15" customHeight="1">
      <c r="A23" s="15" t="s">
        <v>37</v>
      </c>
      <c r="E23" s="14"/>
      <c r="F23" s="14"/>
      <c r="K23" s="16"/>
      <c r="L23" s="14"/>
    </row>
    <row r="24" spans="1:14" ht="21" customHeight="1">
      <c r="E24" s="17"/>
      <c r="F24" s="17"/>
      <c r="G24" s="17"/>
      <c r="H24" s="17"/>
      <c r="I24" s="17"/>
      <c r="J24" s="17"/>
      <c r="K24" s="18"/>
    </row>
    <row r="25" spans="1:14" ht="13.5" customHeight="1">
      <c r="A25" s="40" t="s">
        <v>67</v>
      </c>
      <c r="B25" s="41"/>
      <c r="C25" s="60" t="s">
        <v>39</v>
      </c>
      <c r="D25" s="61"/>
      <c r="E25" s="61"/>
      <c r="F25" s="61"/>
      <c r="G25" s="61"/>
      <c r="H25" s="61"/>
      <c r="I25" s="61"/>
      <c r="J25" s="61"/>
      <c r="K25" s="51" t="s">
        <v>40</v>
      </c>
    </row>
    <row r="26" spans="1:14" ht="13.5" customHeight="1">
      <c r="A26" s="34"/>
      <c r="B26" s="35"/>
      <c r="C26" s="34" t="s">
        <v>41</v>
      </c>
      <c r="D26" s="35"/>
      <c r="E26" s="109" t="s">
        <v>42</v>
      </c>
      <c r="F26" s="61"/>
      <c r="G26" s="61"/>
      <c r="H26" s="61"/>
      <c r="I26" s="61"/>
      <c r="J26" s="61"/>
      <c r="K26" s="52"/>
    </row>
    <row r="27" spans="1:14" ht="13.5" customHeight="1">
      <c r="A27" s="36"/>
      <c r="B27" s="37"/>
      <c r="C27" s="36"/>
      <c r="D27" s="37"/>
      <c r="E27" s="109" t="s">
        <v>43</v>
      </c>
      <c r="F27" s="108"/>
      <c r="G27" s="60" t="s">
        <v>44</v>
      </c>
      <c r="H27" s="108"/>
      <c r="I27" s="60" t="s">
        <v>45</v>
      </c>
      <c r="J27" s="61"/>
      <c r="K27" s="19" t="s">
        <v>66</v>
      </c>
    </row>
    <row r="28" spans="1:14" ht="18.75" customHeight="1">
      <c r="A28" s="27">
        <v>40401</v>
      </c>
      <c r="B28" s="28"/>
      <c r="C28" s="31">
        <f>ROUND(A28/C8,4)</f>
        <v>0.26989999999999997</v>
      </c>
      <c r="D28" s="32"/>
      <c r="E28" s="29">
        <v>26.1</v>
      </c>
      <c r="F28" s="30"/>
      <c r="G28" s="38">
        <v>25</v>
      </c>
      <c r="H28" s="39"/>
      <c r="I28" s="33">
        <v>20.100000000000001</v>
      </c>
      <c r="J28" s="30"/>
      <c r="K28" s="20">
        <v>3550</v>
      </c>
    </row>
    <row r="29" spans="1:14" ht="15" customHeight="1">
      <c r="A29" s="15" t="s">
        <v>47</v>
      </c>
    </row>
    <row r="30" spans="1:14" ht="15" customHeight="1">
      <c r="A30" s="15" t="s">
        <v>48</v>
      </c>
    </row>
    <row r="31" spans="1:14" ht="15" customHeight="1">
      <c r="A31" s="15" t="s">
        <v>49</v>
      </c>
    </row>
    <row r="32" spans="1:14" ht="13.5" customHeight="1">
      <c r="A32" s="15" t="s">
        <v>50</v>
      </c>
    </row>
    <row r="33" spans="1:11" ht="21" customHeight="1"/>
    <row r="34" spans="1:11" ht="18" customHeight="1">
      <c r="A34" s="119" t="s">
        <v>51</v>
      </c>
      <c r="B34" s="120"/>
      <c r="C34" s="43" t="s">
        <v>52</v>
      </c>
      <c r="D34" s="47"/>
      <c r="E34" s="47"/>
      <c r="F34" s="47"/>
      <c r="G34" s="47"/>
      <c r="H34" s="47"/>
      <c r="I34" s="40" t="s">
        <v>53</v>
      </c>
      <c r="J34" s="45"/>
      <c r="K34" s="21" t="s">
        <v>54</v>
      </c>
    </row>
    <row r="35" spans="1:11" ht="16.5" customHeight="1">
      <c r="A35" s="117" t="s">
        <v>65</v>
      </c>
      <c r="B35" s="118"/>
      <c r="C35" s="43" t="s">
        <v>56</v>
      </c>
      <c r="D35" s="44"/>
      <c r="E35" s="43" t="s">
        <v>57</v>
      </c>
      <c r="F35" s="44"/>
      <c r="G35" s="43" t="s">
        <v>58</v>
      </c>
      <c r="H35" s="44"/>
      <c r="I35" s="36"/>
      <c r="J35" s="46"/>
      <c r="K35" s="22" t="s">
        <v>73</v>
      </c>
    </row>
    <row r="36" spans="1:11" ht="21" customHeight="1">
      <c r="A36" s="121" t="s">
        <v>72</v>
      </c>
      <c r="B36" s="122"/>
      <c r="C36" s="48">
        <v>149702</v>
      </c>
      <c r="D36" s="50"/>
      <c r="E36" s="48">
        <v>70711</v>
      </c>
      <c r="F36" s="50"/>
      <c r="G36" s="48">
        <v>78991</v>
      </c>
      <c r="H36" s="50"/>
      <c r="I36" s="48">
        <v>59880</v>
      </c>
      <c r="J36" s="49"/>
      <c r="K36" s="23">
        <v>872.52</v>
      </c>
    </row>
    <row r="37" spans="1:11" ht="17.25" customHeight="1">
      <c r="A37" s="116" t="s">
        <v>61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</row>
    <row r="38" spans="1:11" ht="16.5" customHeight="1">
      <c r="A38" s="24" t="s">
        <v>62</v>
      </c>
    </row>
    <row r="39" spans="1:11" ht="20.25" customHeight="1">
      <c r="A39" s="42" t="s">
        <v>63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</row>
  </sheetData>
  <mergeCells count="98">
    <mergeCell ref="A20:C20"/>
    <mergeCell ref="G27:H27"/>
    <mergeCell ref="I27:J27"/>
    <mergeCell ref="E26:J26"/>
    <mergeCell ref="A22:C22"/>
    <mergeCell ref="I22:J22"/>
    <mergeCell ref="G20:H20"/>
    <mergeCell ref="I20:J20"/>
    <mergeCell ref="A21:C21"/>
    <mergeCell ref="E21:F21"/>
    <mergeCell ref="G21:H21"/>
    <mergeCell ref="I21:J21"/>
    <mergeCell ref="E27:F27"/>
    <mergeCell ref="G22:H22"/>
    <mergeCell ref="E22:F22"/>
    <mergeCell ref="E20:F20"/>
    <mergeCell ref="A18:C18"/>
    <mergeCell ref="E18:F18"/>
    <mergeCell ref="A19:C19"/>
    <mergeCell ref="E19:F19"/>
    <mergeCell ref="A17:C17"/>
    <mergeCell ref="E17:F17"/>
    <mergeCell ref="G17:H17"/>
    <mergeCell ref="I17:J17"/>
    <mergeCell ref="A15:C15"/>
    <mergeCell ref="E15:F15"/>
    <mergeCell ref="A16:C16"/>
    <mergeCell ref="E16:F16"/>
    <mergeCell ref="I11:J11"/>
    <mergeCell ref="A14:C14"/>
    <mergeCell ref="E14:F14"/>
    <mergeCell ref="G14:H14"/>
    <mergeCell ref="I14:J14"/>
    <mergeCell ref="A13:C13"/>
    <mergeCell ref="E13:F13"/>
    <mergeCell ref="G13:H13"/>
    <mergeCell ref="I13:J13"/>
    <mergeCell ref="A12:C12"/>
    <mergeCell ref="E12:F12"/>
    <mergeCell ref="G12:H12"/>
    <mergeCell ref="I12:J12"/>
    <mergeCell ref="A11:C11"/>
    <mergeCell ref="A1:K1"/>
    <mergeCell ref="A3:K3"/>
    <mergeCell ref="C4:E4"/>
    <mergeCell ref="F4:G4"/>
    <mergeCell ref="H4:I5"/>
    <mergeCell ref="J4:K5"/>
    <mergeCell ref="C5:E5"/>
    <mergeCell ref="F5:G5"/>
    <mergeCell ref="J6:K9"/>
    <mergeCell ref="A6:A8"/>
    <mergeCell ref="C8:E8"/>
    <mergeCell ref="F8:G8"/>
    <mergeCell ref="H8:I8"/>
    <mergeCell ref="C7:E7"/>
    <mergeCell ref="A9:B9"/>
    <mergeCell ref="C9:E9"/>
    <mergeCell ref="F9:G9"/>
    <mergeCell ref="H9:I9"/>
    <mergeCell ref="C6:E6"/>
    <mergeCell ref="K25:K26"/>
    <mergeCell ref="G18:H18"/>
    <mergeCell ref="I18:J18"/>
    <mergeCell ref="F6:G6"/>
    <mergeCell ref="H6:I6"/>
    <mergeCell ref="F7:G7"/>
    <mergeCell ref="H7:I7"/>
    <mergeCell ref="E11:F11"/>
    <mergeCell ref="G11:H11"/>
    <mergeCell ref="C25:J25"/>
    <mergeCell ref="G15:H15"/>
    <mergeCell ref="G16:H16"/>
    <mergeCell ref="I19:J19"/>
    <mergeCell ref="I16:J16"/>
    <mergeCell ref="I15:J15"/>
    <mergeCell ref="G19:H19"/>
    <mergeCell ref="A39:K39"/>
    <mergeCell ref="C35:D35"/>
    <mergeCell ref="E35:F35"/>
    <mergeCell ref="G35:H35"/>
    <mergeCell ref="I34:J35"/>
    <mergeCell ref="C34:H34"/>
    <mergeCell ref="I36:J36"/>
    <mergeCell ref="E36:F36"/>
    <mergeCell ref="C36:D36"/>
    <mergeCell ref="A37:K37"/>
    <mergeCell ref="A35:B35"/>
    <mergeCell ref="A34:B34"/>
    <mergeCell ref="A36:B36"/>
    <mergeCell ref="G36:H36"/>
    <mergeCell ref="A28:B28"/>
    <mergeCell ref="E28:F28"/>
    <mergeCell ref="C28:D28"/>
    <mergeCell ref="I28:J28"/>
    <mergeCell ref="C26:D27"/>
    <mergeCell ref="G28:H28"/>
    <mergeCell ref="A25:B27"/>
  </mergeCells>
  <phoneticPr fontId="2"/>
  <pageMargins left="0.75" right="0.74" top="0.66" bottom="0.51" header="0.51200000000000001" footer="0.41"/>
  <pageSetup paperSize="9" scale="112" orientation="portrait" r:id="rId1"/>
  <headerFooter alignWithMargins="0"/>
  <colBreaks count="1" manualBreakCount="1">
    <brk id="11" max="3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81" t="s">
        <v>71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83" t="s">
        <v>70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3" ht="19.5" customHeight="1">
      <c r="A4" s="4"/>
      <c r="B4" s="5"/>
      <c r="C4" s="84" t="s">
        <v>1</v>
      </c>
      <c r="D4" s="85"/>
      <c r="E4" s="86"/>
      <c r="F4" s="84" t="s">
        <v>2</v>
      </c>
      <c r="G4" s="86"/>
      <c r="H4" s="40" t="s">
        <v>3</v>
      </c>
      <c r="I4" s="41"/>
      <c r="J4" s="40" t="s">
        <v>4</v>
      </c>
      <c r="K4" s="41"/>
    </row>
    <row r="5" spans="1:13" ht="19.5" customHeight="1">
      <c r="A5" s="6"/>
      <c r="B5" s="7"/>
      <c r="C5" s="87" t="s">
        <v>69</v>
      </c>
      <c r="D5" s="88"/>
      <c r="E5" s="89"/>
      <c r="F5" s="87" t="s">
        <v>68</v>
      </c>
      <c r="G5" s="89"/>
      <c r="H5" s="36"/>
      <c r="I5" s="37"/>
      <c r="J5" s="36"/>
      <c r="K5" s="37"/>
    </row>
    <row r="6" spans="1:13" ht="19.5" customHeight="1">
      <c r="A6" s="72" t="s">
        <v>7</v>
      </c>
      <c r="B6" s="8" t="s">
        <v>8</v>
      </c>
      <c r="C6" s="78">
        <v>71375</v>
      </c>
      <c r="D6" s="79"/>
      <c r="E6" s="80"/>
      <c r="F6" s="55">
        <v>651</v>
      </c>
      <c r="G6" s="56"/>
      <c r="H6" s="57">
        <f>C6+F6</f>
        <v>72026</v>
      </c>
      <c r="I6" s="58"/>
      <c r="J6" s="66"/>
      <c r="K6" s="67"/>
    </row>
    <row r="7" spans="1:13" ht="19.5" customHeight="1">
      <c r="A7" s="73"/>
      <c r="B7" s="8" t="s">
        <v>9</v>
      </c>
      <c r="C7" s="78">
        <v>78330</v>
      </c>
      <c r="D7" s="79"/>
      <c r="E7" s="80"/>
      <c r="F7" s="55">
        <v>1116</v>
      </c>
      <c r="G7" s="56"/>
      <c r="H7" s="57">
        <f>C7+F7</f>
        <v>79446</v>
      </c>
      <c r="I7" s="58"/>
      <c r="J7" s="68"/>
      <c r="K7" s="69"/>
    </row>
    <row r="8" spans="1:13" ht="19.5" customHeight="1">
      <c r="A8" s="74"/>
      <c r="B8" s="8" t="s">
        <v>10</v>
      </c>
      <c r="C8" s="75">
        <f>C6+C7</f>
        <v>149705</v>
      </c>
      <c r="D8" s="76"/>
      <c r="E8" s="77"/>
      <c r="F8" s="55">
        <f>F6+F7</f>
        <v>1767</v>
      </c>
      <c r="G8" s="56"/>
      <c r="H8" s="57">
        <f>C8+F8</f>
        <v>151472</v>
      </c>
      <c r="I8" s="58"/>
      <c r="J8" s="68"/>
      <c r="K8" s="69"/>
    </row>
    <row r="9" spans="1:13" ht="19.5" customHeight="1">
      <c r="A9" s="43" t="s">
        <v>11</v>
      </c>
      <c r="B9" s="44"/>
      <c r="C9" s="90">
        <v>66072</v>
      </c>
      <c r="D9" s="91"/>
      <c r="E9" s="92"/>
      <c r="F9" s="55">
        <v>988</v>
      </c>
      <c r="G9" s="56"/>
      <c r="H9" s="57">
        <f>C9+F9</f>
        <v>67060</v>
      </c>
      <c r="I9" s="58"/>
      <c r="J9" s="70"/>
      <c r="K9" s="71"/>
    </row>
    <row r="10" spans="1:13" ht="10.5" customHeight="1"/>
    <row r="11" spans="1:13" ht="19.5" customHeight="1">
      <c r="A11" s="43" t="s">
        <v>12</v>
      </c>
      <c r="B11" s="47"/>
      <c r="C11" s="44"/>
      <c r="D11" s="8" t="s">
        <v>11</v>
      </c>
      <c r="E11" s="59" t="s">
        <v>13</v>
      </c>
      <c r="F11" s="59"/>
      <c r="G11" s="59" t="s">
        <v>12</v>
      </c>
      <c r="H11" s="59"/>
      <c r="I11" s="59" t="s">
        <v>11</v>
      </c>
      <c r="J11" s="59"/>
      <c r="K11" s="8" t="s">
        <v>14</v>
      </c>
    </row>
    <row r="12" spans="1:13" ht="20.25" customHeight="1">
      <c r="A12" s="98" t="s">
        <v>15</v>
      </c>
      <c r="B12" s="98"/>
      <c r="C12" s="98"/>
      <c r="D12" s="9">
        <v>5306</v>
      </c>
      <c r="E12" s="99">
        <v>11596</v>
      </c>
      <c r="F12" s="99"/>
      <c r="G12" s="62" t="s">
        <v>16</v>
      </c>
      <c r="H12" s="63"/>
      <c r="I12" s="55">
        <v>707</v>
      </c>
      <c r="J12" s="56"/>
      <c r="K12" s="10">
        <v>1610</v>
      </c>
    </row>
    <row r="13" spans="1:13" ht="20.25" customHeight="1">
      <c r="A13" s="98" t="s">
        <v>17</v>
      </c>
      <c r="B13" s="98"/>
      <c r="C13" s="98"/>
      <c r="D13" s="9">
        <v>4556</v>
      </c>
      <c r="E13" s="99">
        <v>11415</v>
      </c>
      <c r="F13" s="99"/>
      <c r="G13" s="62" t="s">
        <v>18</v>
      </c>
      <c r="H13" s="63"/>
      <c r="I13" s="55">
        <v>724</v>
      </c>
      <c r="J13" s="56"/>
      <c r="K13" s="10">
        <v>1724</v>
      </c>
    </row>
    <row r="14" spans="1:13" ht="20.25" customHeight="1">
      <c r="A14" s="93" t="s">
        <v>19</v>
      </c>
      <c r="B14" s="94"/>
      <c r="C14" s="95"/>
      <c r="D14" s="11">
        <v>12575</v>
      </c>
      <c r="E14" s="96">
        <v>26894</v>
      </c>
      <c r="F14" s="97"/>
      <c r="G14" s="62" t="s">
        <v>20</v>
      </c>
      <c r="H14" s="63"/>
      <c r="I14" s="55">
        <v>336</v>
      </c>
      <c r="J14" s="56"/>
      <c r="K14" s="10">
        <v>737</v>
      </c>
      <c r="M14" s="2"/>
    </row>
    <row r="15" spans="1:13" ht="20.25" customHeight="1">
      <c r="A15" s="100" t="s">
        <v>21</v>
      </c>
      <c r="B15" s="101"/>
      <c r="C15" s="102"/>
      <c r="D15" s="12">
        <v>982</v>
      </c>
      <c r="E15" s="103">
        <v>2091</v>
      </c>
      <c r="F15" s="104"/>
      <c r="G15" s="62" t="s">
        <v>22</v>
      </c>
      <c r="H15" s="63"/>
      <c r="I15" s="55">
        <v>2153</v>
      </c>
      <c r="J15" s="56"/>
      <c r="K15" s="10">
        <v>5212</v>
      </c>
    </row>
    <row r="16" spans="1:13" ht="20.25" customHeight="1">
      <c r="A16" s="100" t="s">
        <v>23</v>
      </c>
      <c r="B16" s="101"/>
      <c r="C16" s="102"/>
      <c r="D16" s="11">
        <v>4919</v>
      </c>
      <c r="E16" s="103">
        <v>9930</v>
      </c>
      <c r="F16" s="104"/>
      <c r="G16" s="53" t="s">
        <v>24</v>
      </c>
      <c r="H16" s="54"/>
      <c r="I16" s="55">
        <v>3667</v>
      </c>
      <c r="J16" s="56"/>
      <c r="K16" s="10">
        <v>9160</v>
      </c>
    </row>
    <row r="17" spans="1:14" ht="20.25" customHeight="1">
      <c r="A17" s="100" t="s">
        <v>25</v>
      </c>
      <c r="B17" s="101"/>
      <c r="C17" s="102"/>
      <c r="D17" s="11">
        <v>5694</v>
      </c>
      <c r="E17" s="103">
        <v>12995</v>
      </c>
      <c r="F17" s="104"/>
      <c r="G17" s="53" t="s">
        <v>26</v>
      </c>
      <c r="H17" s="54"/>
      <c r="I17" s="55">
        <v>4588</v>
      </c>
      <c r="J17" s="56"/>
      <c r="K17" s="10">
        <v>11031</v>
      </c>
    </row>
    <row r="18" spans="1:14" ht="20.25" customHeight="1">
      <c r="A18" s="100" t="s">
        <v>27</v>
      </c>
      <c r="B18" s="101"/>
      <c r="C18" s="102"/>
      <c r="D18" s="11">
        <v>6074</v>
      </c>
      <c r="E18" s="103">
        <v>14145</v>
      </c>
      <c r="F18" s="104"/>
      <c r="G18" s="53" t="s">
        <v>28</v>
      </c>
      <c r="H18" s="54"/>
      <c r="I18" s="55">
        <v>621</v>
      </c>
      <c r="J18" s="56"/>
      <c r="K18" s="10">
        <v>1237</v>
      </c>
    </row>
    <row r="19" spans="1:14" ht="20.25" customHeight="1">
      <c r="A19" s="105" t="s">
        <v>29</v>
      </c>
      <c r="B19" s="106"/>
      <c r="C19" s="107"/>
      <c r="D19" s="11">
        <v>204</v>
      </c>
      <c r="E19" s="99">
        <v>314</v>
      </c>
      <c r="F19" s="99"/>
      <c r="G19" s="64" t="s">
        <v>30</v>
      </c>
      <c r="H19" s="65"/>
      <c r="I19" s="55">
        <v>6074</v>
      </c>
      <c r="J19" s="56"/>
      <c r="K19" s="10">
        <v>14304</v>
      </c>
    </row>
    <row r="20" spans="1:14" ht="20.25" customHeight="1">
      <c r="A20" s="105" t="s">
        <v>31</v>
      </c>
      <c r="B20" s="106"/>
      <c r="C20" s="107"/>
      <c r="D20" s="11">
        <v>440</v>
      </c>
      <c r="E20" s="99">
        <v>1019</v>
      </c>
      <c r="F20" s="99"/>
      <c r="G20" s="64" t="s">
        <v>32</v>
      </c>
      <c r="H20" s="65"/>
      <c r="I20" s="55">
        <v>1744</v>
      </c>
      <c r="J20" s="56"/>
      <c r="K20" s="10">
        <v>3585</v>
      </c>
    </row>
    <row r="21" spans="1:14" ht="20.25" customHeight="1">
      <c r="A21" s="62" t="s">
        <v>33</v>
      </c>
      <c r="B21" s="110"/>
      <c r="C21" s="63"/>
      <c r="D21" s="13">
        <v>915</v>
      </c>
      <c r="E21" s="111">
        <v>2081</v>
      </c>
      <c r="F21" s="112"/>
      <c r="G21" s="113" t="s">
        <v>34</v>
      </c>
      <c r="H21" s="113"/>
      <c r="I21" s="55">
        <v>813</v>
      </c>
      <c r="J21" s="56"/>
      <c r="K21" s="10">
        <v>1561</v>
      </c>
    </row>
    <row r="22" spans="1:14" ht="20.25" customHeight="1">
      <c r="A22" s="105" t="s">
        <v>35</v>
      </c>
      <c r="B22" s="106"/>
      <c r="C22" s="107"/>
      <c r="D22" s="11">
        <v>913</v>
      </c>
      <c r="E22" s="115">
        <v>2203</v>
      </c>
      <c r="F22" s="115"/>
      <c r="G22" s="114" t="s">
        <v>36</v>
      </c>
      <c r="H22" s="114"/>
      <c r="I22" s="55">
        <v>2067</v>
      </c>
      <c r="J22" s="56"/>
      <c r="K22" s="10">
        <v>4861</v>
      </c>
      <c r="M22" s="14"/>
      <c r="N22" s="14"/>
    </row>
    <row r="23" spans="1:14" ht="15" customHeight="1">
      <c r="A23" s="15" t="s">
        <v>37</v>
      </c>
      <c r="E23" s="14"/>
      <c r="F23" s="14"/>
      <c r="K23" s="16"/>
      <c r="L23" s="14"/>
    </row>
    <row r="24" spans="1:14" ht="21" customHeight="1">
      <c r="E24" s="17"/>
      <c r="F24" s="17"/>
      <c r="G24" s="17"/>
      <c r="H24" s="17"/>
      <c r="I24" s="17"/>
      <c r="J24" s="17"/>
      <c r="K24" s="18"/>
    </row>
    <row r="25" spans="1:14" ht="13.5" customHeight="1">
      <c r="A25" s="40" t="s">
        <v>67</v>
      </c>
      <c r="B25" s="41"/>
      <c r="C25" s="60" t="s">
        <v>39</v>
      </c>
      <c r="D25" s="61"/>
      <c r="E25" s="61"/>
      <c r="F25" s="61"/>
      <c r="G25" s="61"/>
      <c r="H25" s="61"/>
      <c r="I25" s="61"/>
      <c r="J25" s="61"/>
      <c r="K25" s="51" t="s">
        <v>40</v>
      </c>
    </row>
    <row r="26" spans="1:14" ht="13.5" customHeight="1">
      <c r="A26" s="34"/>
      <c r="B26" s="35"/>
      <c r="C26" s="34" t="s">
        <v>41</v>
      </c>
      <c r="D26" s="35"/>
      <c r="E26" s="109" t="s">
        <v>42</v>
      </c>
      <c r="F26" s="61"/>
      <c r="G26" s="61"/>
      <c r="H26" s="61"/>
      <c r="I26" s="61"/>
      <c r="J26" s="61"/>
      <c r="K26" s="52"/>
    </row>
    <row r="27" spans="1:14" ht="13.5" customHeight="1">
      <c r="A27" s="36"/>
      <c r="B27" s="37"/>
      <c r="C27" s="36"/>
      <c r="D27" s="37"/>
      <c r="E27" s="109" t="s">
        <v>43</v>
      </c>
      <c r="F27" s="108"/>
      <c r="G27" s="60" t="s">
        <v>44</v>
      </c>
      <c r="H27" s="108"/>
      <c r="I27" s="60" t="s">
        <v>45</v>
      </c>
      <c r="J27" s="61"/>
      <c r="K27" s="19" t="s">
        <v>66</v>
      </c>
    </row>
    <row r="28" spans="1:14" ht="18.75" customHeight="1">
      <c r="A28" s="27">
        <v>40423</v>
      </c>
      <c r="B28" s="28"/>
      <c r="C28" s="31">
        <f>ROUND(A28/C8,4)</f>
        <v>0.27</v>
      </c>
      <c r="D28" s="32"/>
      <c r="E28" s="29">
        <v>26.1</v>
      </c>
      <c r="F28" s="30"/>
      <c r="G28" s="38">
        <v>25</v>
      </c>
      <c r="H28" s="39"/>
      <c r="I28" s="33">
        <v>20.100000000000001</v>
      </c>
      <c r="J28" s="30"/>
      <c r="K28" s="20">
        <v>3566</v>
      </c>
    </row>
    <row r="29" spans="1:14" ht="15" customHeight="1">
      <c r="A29" s="15" t="s">
        <v>47</v>
      </c>
    </row>
    <row r="30" spans="1:14" ht="15" customHeight="1">
      <c r="A30" s="15" t="s">
        <v>48</v>
      </c>
    </row>
    <row r="31" spans="1:14" ht="15" customHeight="1">
      <c r="A31" s="15" t="s">
        <v>49</v>
      </c>
    </row>
    <row r="32" spans="1:14" ht="13.5" customHeight="1">
      <c r="A32" s="15" t="s">
        <v>50</v>
      </c>
    </row>
    <row r="33" spans="1:11" ht="21" customHeight="1"/>
    <row r="34" spans="1:11" ht="18" customHeight="1">
      <c r="A34" s="119" t="s">
        <v>51</v>
      </c>
      <c r="B34" s="120"/>
      <c r="C34" s="43" t="s">
        <v>52</v>
      </c>
      <c r="D34" s="47"/>
      <c r="E34" s="47"/>
      <c r="F34" s="47"/>
      <c r="G34" s="47"/>
      <c r="H34" s="47"/>
      <c r="I34" s="40" t="s">
        <v>53</v>
      </c>
      <c r="J34" s="45"/>
      <c r="K34" s="21" t="s">
        <v>54</v>
      </c>
    </row>
    <row r="35" spans="1:11" ht="16.5" customHeight="1">
      <c r="A35" s="117" t="s">
        <v>65</v>
      </c>
      <c r="B35" s="118"/>
      <c r="C35" s="43" t="s">
        <v>56</v>
      </c>
      <c r="D35" s="44"/>
      <c r="E35" s="43" t="s">
        <v>57</v>
      </c>
      <c r="F35" s="44"/>
      <c r="G35" s="43" t="s">
        <v>58</v>
      </c>
      <c r="H35" s="44"/>
      <c r="I35" s="36"/>
      <c r="J35" s="46"/>
      <c r="K35" s="22" t="s">
        <v>59</v>
      </c>
    </row>
    <row r="36" spans="1:11" ht="21" customHeight="1">
      <c r="A36" s="121" t="s">
        <v>60</v>
      </c>
      <c r="B36" s="122"/>
      <c r="C36" s="48">
        <v>149702</v>
      </c>
      <c r="D36" s="50"/>
      <c r="E36" s="48">
        <v>70711</v>
      </c>
      <c r="F36" s="50"/>
      <c r="G36" s="48">
        <v>78991</v>
      </c>
      <c r="H36" s="50"/>
      <c r="I36" s="48">
        <v>59880</v>
      </c>
      <c r="J36" s="49"/>
      <c r="K36" s="23">
        <v>872.52</v>
      </c>
    </row>
    <row r="37" spans="1:11" ht="17.25" customHeight="1">
      <c r="A37" s="116" t="s">
        <v>61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</row>
    <row r="38" spans="1:11" ht="16.5" customHeight="1">
      <c r="A38" s="24" t="s">
        <v>62</v>
      </c>
    </row>
    <row r="39" spans="1:11" ht="20.25" customHeight="1">
      <c r="A39" s="42" t="s">
        <v>63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</row>
  </sheetData>
  <mergeCells count="98">
    <mergeCell ref="A1:K1"/>
    <mergeCell ref="A3:K3"/>
    <mergeCell ref="C4:E4"/>
    <mergeCell ref="F4:G4"/>
    <mergeCell ref="H4:I5"/>
    <mergeCell ref="J4:K5"/>
    <mergeCell ref="C5:E5"/>
    <mergeCell ref="F5:G5"/>
    <mergeCell ref="J6:K9"/>
    <mergeCell ref="C7:E7"/>
    <mergeCell ref="F7:G7"/>
    <mergeCell ref="H7:I7"/>
    <mergeCell ref="C8:E8"/>
    <mergeCell ref="F8:G8"/>
    <mergeCell ref="H8:I8"/>
    <mergeCell ref="A6:A8"/>
    <mergeCell ref="A12:C12"/>
    <mergeCell ref="E12:F12"/>
    <mergeCell ref="G12:H12"/>
    <mergeCell ref="I12:J12"/>
    <mergeCell ref="A9:B9"/>
    <mergeCell ref="C9:E9"/>
    <mergeCell ref="F9:G9"/>
    <mergeCell ref="H9:I9"/>
    <mergeCell ref="A11:C11"/>
    <mergeCell ref="E11:F11"/>
    <mergeCell ref="G11:H11"/>
    <mergeCell ref="I11:J11"/>
    <mergeCell ref="C6:E6"/>
    <mergeCell ref="F6:G6"/>
    <mergeCell ref="H6:I6"/>
    <mergeCell ref="A13:C13"/>
    <mergeCell ref="E13:F13"/>
    <mergeCell ref="G13:H13"/>
    <mergeCell ref="I13:J13"/>
    <mergeCell ref="A14:C14"/>
    <mergeCell ref="E14:F14"/>
    <mergeCell ref="G14:H14"/>
    <mergeCell ref="I14:J14"/>
    <mergeCell ref="A15:C15"/>
    <mergeCell ref="E15:F15"/>
    <mergeCell ref="G15:H15"/>
    <mergeCell ref="I15:J15"/>
    <mergeCell ref="A16:C16"/>
    <mergeCell ref="E16:F16"/>
    <mergeCell ref="G16:H16"/>
    <mergeCell ref="I16:J16"/>
    <mergeCell ref="A17:C17"/>
    <mergeCell ref="E17:F17"/>
    <mergeCell ref="G17:H17"/>
    <mergeCell ref="I17:J17"/>
    <mergeCell ref="A18:C18"/>
    <mergeCell ref="E18:F18"/>
    <mergeCell ref="G18:H18"/>
    <mergeCell ref="I18:J18"/>
    <mergeCell ref="A19:C19"/>
    <mergeCell ref="E19:F19"/>
    <mergeCell ref="G19:H19"/>
    <mergeCell ref="I19:J19"/>
    <mergeCell ref="A20:C20"/>
    <mergeCell ref="E20:F20"/>
    <mergeCell ref="G20:H20"/>
    <mergeCell ref="I20:J20"/>
    <mergeCell ref="A21:C21"/>
    <mergeCell ref="E21:F21"/>
    <mergeCell ref="G21:H21"/>
    <mergeCell ref="I21:J21"/>
    <mergeCell ref="A22:C22"/>
    <mergeCell ref="E22:F22"/>
    <mergeCell ref="G22:H22"/>
    <mergeCell ref="I22:J22"/>
    <mergeCell ref="K25:K26"/>
    <mergeCell ref="C26:D27"/>
    <mergeCell ref="E26:J26"/>
    <mergeCell ref="E27:F27"/>
    <mergeCell ref="G27:H27"/>
    <mergeCell ref="I27:J27"/>
    <mergeCell ref="E28:F28"/>
    <mergeCell ref="G28:H28"/>
    <mergeCell ref="A25:B27"/>
    <mergeCell ref="C25:J25"/>
    <mergeCell ref="I28:J28"/>
    <mergeCell ref="A28:B28"/>
    <mergeCell ref="C28:D28"/>
    <mergeCell ref="A34:B34"/>
    <mergeCell ref="C34:H34"/>
    <mergeCell ref="I34:J35"/>
    <mergeCell ref="A35:B35"/>
    <mergeCell ref="C35:D35"/>
    <mergeCell ref="E35:F35"/>
    <mergeCell ref="G35:H35"/>
    <mergeCell ref="I36:J36"/>
    <mergeCell ref="A37:K37"/>
    <mergeCell ref="A39:K39"/>
    <mergeCell ref="A36:B36"/>
    <mergeCell ref="C36:D36"/>
    <mergeCell ref="E36:F36"/>
    <mergeCell ref="G36:H36"/>
  </mergeCells>
  <phoneticPr fontId="2"/>
  <pageMargins left="0.75" right="0.75" top="1" bottom="1" header="0.51200000000000001" footer="0.5120000000000000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83" t="s">
        <v>64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3" ht="19.5" customHeight="1">
      <c r="A4" s="4"/>
      <c r="B4" s="5"/>
      <c r="C4" s="84" t="s">
        <v>1</v>
      </c>
      <c r="D4" s="85"/>
      <c r="E4" s="86"/>
      <c r="F4" s="84" t="s">
        <v>2</v>
      </c>
      <c r="G4" s="86"/>
      <c r="H4" s="40" t="s">
        <v>3</v>
      </c>
      <c r="I4" s="41"/>
      <c r="J4" s="40" t="s">
        <v>4</v>
      </c>
      <c r="K4" s="41"/>
    </row>
    <row r="5" spans="1:13" ht="19.5" customHeight="1">
      <c r="A5" s="6"/>
      <c r="B5" s="7"/>
      <c r="C5" s="87" t="s">
        <v>5</v>
      </c>
      <c r="D5" s="88"/>
      <c r="E5" s="89"/>
      <c r="F5" s="87" t="s">
        <v>6</v>
      </c>
      <c r="G5" s="89"/>
      <c r="H5" s="36"/>
      <c r="I5" s="37"/>
      <c r="J5" s="36"/>
      <c r="K5" s="37"/>
    </row>
    <row r="6" spans="1:13" ht="19.5" customHeight="1">
      <c r="A6" s="72" t="s">
        <v>7</v>
      </c>
      <c r="B6" s="8" t="s">
        <v>8</v>
      </c>
      <c r="C6" s="78">
        <v>71323</v>
      </c>
      <c r="D6" s="79"/>
      <c r="E6" s="80"/>
      <c r="F6" s="55">
        <v>647</v>
      </c>
      <c r="G6" s="56"/>
      <c r="H6" s="57">
        <f>C6+F6</f>
        <v>71970</v>
      </c>
      <c r="I6" s="58"/>
      <c r="J6" s="66"/>
      <c r="K6" s="67"/>
    </row>
    <row r="7" spans="1:13" ht="19.5" customHeight="1">
      <c r="A7" s="73"/>
      <c r="B7" s="8" t="s">
        <v>9</v>
      </c>
      <c r="C7" s="78">
        <v>78279</v>
      </c>
      <c r="D7" s="79"/>
      <c r="E7" s="80"/>
      <c r="F7" s="55">
        <v>1101</v>
      </c>
      <c r="G7" s="56"/>
      <c r="H7" s="57">
        <f>C7+F7</f>
        <v>79380</v>
      </c>
      <c r="I7" s="58"/>
      <c r="J7" s="68"/>
      <c r="K7" s="69"/>
    </row>
    <row r="8" spans="1:13" ht="19.5" customHeight="1">
      <c r="A8" s="74"/>
      <c r="B8" s="8" t="s">
        <v>10</v>
      </c>
      <c r="C8" s="75">
        <f>C6+C7</f>
        <v>149602</v>
      </c>
      <c r="D8" s="76"/>
      <c r="E8" s="77"/>
      <c r="F8" s="55">
        <f>F6+F7</f>
        <v>1748</v>
      </c>
      <c r="G8" s="56"/>
      <c r="H8" s="57">
        <f>C8+F8</f>
        <v>151350</v>
      </c>
      <c r="I8" s="58"/>
      <c r="J8" s="68"/>
      <c r="K8" s="69"/>
    </row>
    <row r="9" spans="1:13" ht="19.5" customHeight="1">
      <c r="A9" s="43" t="s">
        <v>11</v>
      </c>
      <c r="B9" s="44"/>
      <c r="C9" s="90">
        <v>66045</v>
      </c>
      <c r="D9" s="91"/>
      <c r="E9" s="92"/>
      <c r="F9" s="55">
        <v>980</v>
      </c>
      <c r="G9" s="56"/>
      <c r="H9" s="57">
        <f>C9+F9</f>
        <v>67025</v>
      </c>
      <c r="I9" s="58"/>
      <c r="J9" s="70"/>
      <c r="K9" s="71"/>
    </row>
    <row r="10" spans="1:13" ht="10.5" customHeight="1"/>
    <row r="11" spans="1:13" ht="19.5" customHeight="1">
      <c r="A11" s="43" t="s">
        <v>12</v>
      </c>
      <c r="B11" s="47"/>
      <c r="C11" s="44"/>
      <c r="D11" s="8" t="s">
        <v>11</v>
      </c>
      <c r="E11" s="59" t="s">
        <v>13</v>
      </c>
      <c r="F11" s="59"/>
      <c r="G11" s="59" t="s">
        <v>12</v>
      </c>
      <c r="H11" s="59"/>
      <c r="I11" s="59" t="s">
        <v>11</v>
      </c>
      <c r="J11" s="59"/>
      <c r="K11" s="8" t="s">
        <v>14</v>
      </c>
    </row>
    <row r="12" spans="1:13" ht="20.25" customHeight="1">
      <c r="A12" s="98" t="s">
        <v>15</v>
      </c>
      <c r="B12" s="98"/>
      <c r="C12" s="98"/>
      <c r="D12" s="9">
        <v>5302</v>
      </c>
      <c r="E12" s="103">
        <v>11590</v>
      </c>
      <c r="F12" s="104"/>
      <c r="G12" s="62" t="s">
        <v>16</v>
      </c>
      <c r="H12" s="63"/>
      <c r="I12" s="55">
        <v>708</v>
      </c>
      <c r="J12" s="56"/>
      <c r="K12" s="10">
        <v>1610</v>
      </c>
    </row>
    <row r="13" spans="1:13" ht="20.25" customHeight="1">
      <c r="A13" s="98" t="s">
        <v>17</v>
      </c>
      <c r="B13" s="98"/>
      <c r="C13" s="98"/>
      <c r="D13" s="9">
        <v>4544</v>
      </c>
      <c r="E13" s="103">
        <v>11385</v>
      </c>
      <c r="F13" s="104"/>
      <c r="G13" s="62" t="s">
        <v>18</v>
      </c>
      <c r="H13" s="63"/>
      <c r="I13" s="55">
        <v>721</v>
      </c>
      <c r="J13" s="56"/>
      <c r="K13" s="10">
        <v>1719</v>
      </c>
    </row>
    <row r="14" spans="1:13" ht="20.25" customHeight="1">
      <c r="A14" s="93" t="s">
        <v>19</v>
      </c>
      <c r="B14" s="94"/>
      <c r="C14" s="95"/>
      <c r="D14" s="11">
        <v>12577</v>
      </c>
      <c r="E14" s="103">
        <v>26894</v>
      </c>
      <c r="F14" s="104"/>
      <c r="G14" s="62" t="s">
        <v>20</v>
      </c>
      <c r="H14" s="63"/>
      <c r="I14" s="55">
        <v>337</v>
      </c>
      <c r="J14" s="56"/>
      <c r="K14" s="10">
        <v>738</v>
      </c>
      <c r="M14" s="2"/>
    </row>
    <row r="15" spans="1:13" ht="20.25" customHeight="1">
      <c r="A15" s="100" t="s">
        <v>21</v>
      </c>
      <c r="B15" s="101"/>
      <c r="C15" s="102"/>
      <c r="D15" s="12">
        <v>978</v>
      </c>
      <c r="E15" s="103">
        <v>2085</v>
      </c>
      <c r="F15" s="104"/>
      <c r="G15" s="62" t="s">
        <v>22</v>
      </c>
      <c r="H15" s="63"/>
      <c r="I15" s="55">
        <v>2154</v>
      </c>
      <c r="J15" s="56"/>
      <c r="K15" s="10">
        <v>5210</v>
      </c>
    </row>
    <row r="16" spans="1:13" ht="20.25" customHeight="1">
      <c r="A16" s="100" t="s">
        <v>23</v>
      </c>
      <c r="B16" s="101"/>
      <c r="C16" s="102"/>
      <c r="D16" s="11">
        <v>4909</v>
      </c>
      <c r="E16" s="103">
        <v>9923</v>
      </c>
      <c r="F16" s="104"/>
      <c r="G16" s="53" t="s">
        <v>24</v>
      </c>
      <c r="H16" s="54"/>
      <c r="I16" s="55">
        <v>3670</v>
      </c>
      <c r="J16" s="56"/>
      <c r="K16" s="10">
        <v>9152</v>
      </c>
    </row>
    <row r="17" spans="1:14" ht="20.25" customHeight="1">
      <c r="A17" s="100" t="s">
        <v>25</v>
      </c>
      <c r="B17" s="101"/>
      <c r="C17" s="102"/>
      <c r="D17" s="11">
        <v>5698</v>
      </c>
      <c r="E17" s="103">
        <v>13000</v>
      </c>
      <c r="F17" s="104"/>
      <c r="G17" s="53" t="s">
        <v>26</v>
      </c>
      <c r="H17" s="54"/>
      <c r="I17" s="55">
        <v>4583</v>
      </c>
      <c r="J17" s="56"/>
      <c r="K17" s="10">
        <v>11027</v>
      </c>
    </row>
    <row r="18" spans="1:14" ht="20.25" customHeight="1">
      <c r="A18" s="100" t="s">
        <v>27</v>
      </c>
      <c r="B18" s="101"/>
      <c r="C18" s="102"/>
      <c r="D18" s="11">
        <v>6073</v>
      </c>
      <c r="E18" s="103">
        <v>14136</v>
      </c>
      <c r="F18" s="104"/>
      <c r="G18" s="53" t="s">
        <v>28</v>
      </c>
      <c r="H18" s="54"/>
      <c r="I18" s="55">
        <v>622</v>
      </c>
      <c r="J18" s="56"/>
      <c r="K18" s="10">
        <v>1235</v>
      </c>
    </row>
    <row r="19" spans="1:14" ht="20.25" customHeight="1">
      <c r="A19" s="105" t="s">
        <v>29</v>
      </c>
      <c r="B19" s="106"/>
      <c r="C19" s="107"/>
      <c r="D19" s="11">
        <v>204</v>
      </c>
      <c r="E19" s="103">
        <v>313</v>
      </c>
      <c r="F19" s="104"/>
      <c r="G19" s="64" t="s">
        <v>30</v>
      </c>
      <c r="H19" s="65"/>
      <c r="I19" s="55">
        <v>6071</v>
      </c>
      <c r="J19" s="56"/>
      <c r="K19" s="10">
        <v>14280</v>
      </c>
    </row>
    <row r="20" spans="1:14" ht="20.25" customHeight="1">
      <c r="A20" s="105" t="s">
        <v>31</v>
      </c>
      <c r="B20" s="106"/>
      <c r="C20" s="107"/>
      <c r="D20" s="11">
        <v>443</v>
      </c>
      <c r="E20" s="103">
        <v>1025</v>
      </c>
      <c r="F20" s="104"/>
      <c r="G20" s="64" t="s">
        <v>32</v>
      </c>
      <c r="H20" s="65"/>
      <c r="I20" s="55">
        <v>1744</v>
      </c>
      <c r="J20" s="56"/>
      <c r="K20" s="10">
        <v>3581</v>
      </c>
    </row>
    <row r="21" spans="1:14" ht="20.25" customHeight="1">
      <c r="A21" s="62" t="s">
        <v>33</v>
      </c>
      <c r="B21" s="110"/>
      <c r="C21" s="63"/>
      <c r="D21" s="13">
        <v>915</v>
      </c>
      <c r="E21" s="111">
        <v>2084</v>
      </c>
      <c r="F21" s="112"/>
      <c r="G21" s="113" t="s">
        <v>34</v>
      </c>
      <c r="H21" s="113"/>
      <c r="I21" s="55">
        <v>811</v>
      </c>
      <c r="J21" s="56"/>
      <c r="K21" s="10">
        <v>1556</v>
      </c>
    </row>
    <row r="22" spans="1:14" ht="20.25" customHeight="1">
      <c r="A22" s="105" t="s">
        <v>35</v>
      </c>
      <c r="B22" s="106"/>
      <c r="C22" s="107"/>
      <c r="D22" s="11">
        <v>919</v>
      </c>
      <c r="E22" s="111">
        <v>2214</v>
      </c>
      <c r="F22" s="112"/>
      <c r="G22" s="114" t="s">
        <v>36</v>
      </c>
      <c r="H22" s="114"/>
      <c r="I22" s="55">
        <v>2062</v>
      </c>
      <c r="J22" s="56"/>
      <c r="K22" s="10">
        <v>4845</v>
      </c>
      <c r="M22" s="14"/>
      <c r="N22" s="14"/>
    </row>
    <row r="23" spans="1:14" ht="15" customHeight="1">
      <c r="A23" s="15" t="s">
        <v>37</v>
      </c>
      <c r="E23" s="14"/>
      <c r="F23" s="14"/>
      <c r="K23" s="16"/>
      <c r="L23" s="14"/>
    </row>
    <row r="24" spans="1:14" ht="21" customHeight="1">
      <c r="E24" s="17"/>
      <c r="F24" s="17"/>
      <c r="G24" s="17"/>
      <c r="H24" s="17"/>
      <c r="I24" s="17"/>
      <c r="J24" s="17"/>
      <c r="K24" s="18"/>
    </row>
    <row r="25" spans="1:14" ht="13.5" customHeight="1">
      <c r="A25" s="40" t="s">
        <v>38</v>
      </c>
      <c r="B25" s="41"/>
      <c r="C25" s="60" t="s">
        <v>39</v>
      </c>
      <c r="D25" s="61"/>
      <c r="E25" s="61"/>
      <c r="F25" s="61"/>
      <c r="G25" s="61"/>
      <c r="H25" s="61"/>
      <c r="I25" s="61"/>
      <c r="J25" s="61"/>
      <c r="K25" s="51" t="s">
        <v>40</v>
      </c>
    </row>
    <row r="26" spans="1:14" ht="13.5" customHeight="1">
      <c r="A26" s="34"/>
      <c r="B26" s="35"/>
      <c r="C26" s="34" t="s">
        <v>41</v>
      </c>
      <c r="D26" s="35"/>
      <c r="E26" s="109" t="s">
        <v>42</v>
      </c>
      <c r="F26" s="61"/>
      <c r="G26" s="61"/>
      <c r="H26" s="61"/>
      <c r="I26" s="61"/>
      <c r="J26" s="61"/>
      <c r="K26" s="52"/>
    </row>
    <row r="27" spans="1:14" ht="13.5" customHeight="1">
      <c r="A27" s="36"/>
      <c r="B27" s="37"/>
      <c r="C27" s="36"/>
      <c r="D27" s="37"/>
      <c r="E27" s="109" t="s">
        <v>43</v>
      </c>
      <c r="F27" s="108"/>
      <c r="G27" s="60" t="s">
        <v>44</v>
      </c>
      <c r="H27" s="108"/>
      <c r="I27" s="60" t="s">
        <v>45</v>
      </c>
      <c r="J27" s="61"/>
      <c r="K27" s="19" t="s">
        <v>46</v>
      </c>
    </row>
    <row r="28" spans="1:14" ht="18.75" customHeight="1">
      <c r="A28" s="27">
        <v>40454</v>
      </c>
      <c r="B28" s="28"/>
      <c r="C28" s="31">
        <f>ROUND(A28/C8,4)</f>
        <v>0.27039999999999997</v>
      </c>
      <c r="D28" s="32"/>
      <c r="E28" s="29">
        <v>26.1</v>
      </c>
      <c r="F28" s="30"/>
      <c r="G28" s="38">
        <v>25</v>
      </c>
      <c r="H28" s="39"/>
      <c r="I28" s="33">
        <v>20.100000000000001</v>
      </c>
      <c r="J28" s="30"/>
      <c r="K28" s="20">
        <v>3561</v>
      </c>
    </row>
    <row r="29" spans="1:14" ht="15" customHeight="1">
      <c r="A29" s="15" t="s">
        <v>47</v>
      </c>
    </row>
    <row r="30" spans="1:14" ht="15" customHeight="1">
      <c r="A30" s="15" t="s">
        <v>48</v>
      </c>
    </row>
    <row r="31" spans="1:14" ht="15" customHeight="1">
      <c r="A31" s="15" t="s">
        <v>49</v>
      </c>
    </row>
    <row r="32" spans="1:14" ht="13.5" customHeight="1">
      <c r="A32" s="15" t="s">
        <v>50</v>
      </c>
    </row>
    <row r="33" spans="1:11" ht="21" customHeight="1"/>
    <row r="34" spans="1:11" ht="18" customHeight="1">
      <c r="A34" s="119" t="s">
        <v>51</v>
      </c>
      <c r="B34" s="120"/>
      <c r="C34" s="43" t="s">
        <v>52</v>
      </c>
      <c r="D34" s="47"/>
      <c r="E34" s="47"/>
      <c r="F34" s="47"/>
      <c r="G34" s="47"/>
      <c r="H34" s="47"/>
      <c r="I34" s="40" t="s">
        <v>53</v>
      </c>
      <c r="J34" s="45"/>
      <c r="K34" s="21" t="s">
        <v>54</v>
      </c>
    </row>
    <row r="35" spans="1:11" ht="16.5" customHeight="1">
      <c r="A35" s="117" t="s">
        <v>55</v>
      </c>
      <c r="B35" s="118"/>
      <c r="C35" s="43" t="s">
        <v>56</v>
      </c>
      <c r="D35" s="44"/>
      <c r="E35" s="43" t="s">
        <v>57</v>
      </c>
      <c r="F35" s="44"/>
      <c r="G35" s="43" t="s">
        <v>58</v>
      </c>
      <c r="H35" s="44"/>
      <c r="I35" s="36"/>
      <c r="J35" s="46"/>
      <c r="K35" s="22" t="s">
        <v>59</v>
      </c>
    </row>
    <row r="36" spans="1:11" ht="21" customHeight="1">
      <c r="A36" s="121" t="s">
        <v>60</v>
      </c>
      <c r="B36" s="122"/>
      <c r="C36" s="48">
        <v>149702</v>
      </c>
      <c r="D36" s="50"/>
      <c r="E36" s="48">
        <v>70711</v>
      </c>
      <c r="F36" s="50"/>
      <c r="G36" s="48">
        <v>78991</v>
      </c>
      <c r="H36" s="50"/>
      <c r="I36" s="48">
        <v>59880</v>
      </c>
      <c r="J36" s="49"/>
      <c r="K36" s="23">
        <v>872.52</v>
      </c>
    </row>
    <row r="37" spans="1:11" ht="17.25" customHeight="1">
      <c r="A37" s="116" t="s">
        <v>61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</row>
    <row r="38" spans="1:11" ht="16.5" customHeight="1">
      <c r="A38" s="24" t="s">
        <v>62</v>
      </c>
    </row>
    <row r="39" spans="1:11" ht="20.25" customHeight="1">
      <c r="A39" s="42" t="s">
        <v>63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</row>
  </sheetData>
  <mergeCells count="98">
    <mergeCell ref="I36:J36"/>
    <mergeCell ref="A37:K37"/>
    <mergeCell ref="A39:K39"/>
    <mergeCell ref="A36:B36"/>
    <mergeCell ref="C36:D36"/>
    <mergeCell ref="E36:F36"/>
    <mergeCell ref="G36:H36"/>
    <mergeCell ref="A34:B34"/>
    <mergeCell ref="C34:H34"/>
    <mergeCell ref="I34:J35"/>
    <mergeCell ref="A35:B35"/>
    <mergeCell ref="C35:D35"/>
    <mergeCell ref="E35:F35"/>
    <mergeCell ref="G35:H35"/>
    <mergeCell ref="E28:F28"/>
    <mergeCell ref="G28:H28"/>
    <mergeCell ref="A25:B27"/>
    <mergeCell ref="C25:J25"/>
    <mergeCell ref="I28:J28"/>
    <mergeCell ref="A28:B28"/>
    <mergeCell ref="C28:D28"/>
    <mergeCell ref="K25:K26"/>
    <mergeCell ref="C26:D27"/>
    <mergeCell ref="E26:J26"/>
    <mergeCell ref="E27:F27"/>
    <mergeCell ref="G27:H27"/>
    <mergeCell ref="I27:J27"/>
    <mergeCell ref="A21:C21"/>
    <mergeCell ref="E21:F21"/>
    <mergeCell ref="G21:H21"/>
    <mergeCell ref="I21:J21"/>
    <mergeCell ref="A22:C22"/>
    <mergeCell ref="E22:F22"/>
    <mergeCell ref="G22:H22"/>
    <mergeCell ref="I22:J22"/>
    <mergeCell ref="A19:C19"/>
    <mergeCell ref="E19:F19"/>
    <mergeCell ref="G19:H19"/>
    <mergeCell ref="I19:J19"/>
    <mergeCell ref="A20:C20"/>
    <mergeCell ref="E20:F20"/>
    <mergeCell ref="G20:H20"/>
    <mergeCell ref="I20:J20"/>
    <mergeCell ref="A17:C17"/>
    <mergeCell ref="E17:F17"/>
    <mergeCell ref="G17:H17"/>
    <mergeCell ref="I17:J17"/>
    <mergeCell ref="A18:C18"/>
    <mergeCell ref="E18:F18"/>
    <mergeCell ref="G18:H18"/>
    <mergeCell ref="I18:J18"/>
    <mergeCell ref="A15:C15"/>
    <mergeCell ref="E15:F15"/>
    <mergeCell ref="G15:H15"/>
    <mergeCell ref="I15:J15"/>
    <mergeCell ref="A16:C16"/>
    <mergeCell ref="E16:F16"/>
    <mergeCell ref="G16:H16"/>
    <mergeCell ref="I16:J16"/>
    <mergeCell ref="A13:C13"/>
    <mergeCell ref="E13:F13"/>
    <mergeCell ref="G13:H13"/>
    <mergeCell ref="I13:J13"/>
    <mergeCell ref="A14:C14"/>
    <mergeCell ref="E14:F14"/>
    <mergeCell ref="G14:H14"/>
    <mergeCell ref="I14:J14"/>
    <mergeCell ref="C9:E9"/>
    <mergeCell ref="F9:G9"/>
    <mergeCell ref="H9:I9"/>
    <mergeCell ref="A12:C12"/>
    <mergeCell ref="E12:F12"/>
    <mergeCell ref="G12:H12"/>
    <mergeCell ref="I12:J12"/>
    <mergeCell ref="A11:C11"/>
    <mergeCell ref="E11:F11"/>
    <mergeCell ref="G11:H11"/>
    <mergeCell ref="I11:J11"/>
    <mergeCell ref="A6:A8"/>
    <mergeCell ref="C6:E6"/>
    <mergeCell ref="F6:G6"/>
    <mergeCell ref="H6:I6"/>
    <mergeCell ref="J6:K9"/>
    <mergeCell ref="C7:E7"/>
    <mergeCell ref="F7:G7"/>
    <mergeCell ref="H7:I7"/>
    <mergeCell ref="C8:E8"/>
    <mergeCell ref="F8:G8"/>
    <mergeCell ref="H8:I8"/>
    <mergeCell ref="A9:B9"/>
    <mergeCell ref="A1:K1"/>
    <mergeCell ref="A3:K3"/>
    <mergeCell ref="C4:E4"/>
    <mergeCell ref="F4:G4"/>
    <mergeCell ref="H4:I5"/>
    <mergeCell ref="J4:K5"/>
    <mergeCell ref="C5:E5"/>
    <mergeCell ref="F5:G5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showGridLines="0"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81" t="s">
        <v>93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83" t="s">
        <v>92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3" ht="19.5" customHeight="1">
      <c r="A4" s="4"/>
      <c r="B4" s="5"/>
      <c r="C4" s="84" t="s">
        <v>1</v>
      </c>
      <c r="D4" s="85"/>
      <c r="E4" s="86"/>
      <c r="F4" s="84" t="s">
        <v>2</v>
      </c>
      <c r="G4" s="86"/>
      <c r="H4" s="40" t="s">
        <v>3</v>
      </c>
      <c r="I4" s="41"/>
      <c r="J4" s="40" t="s">
        <v>4</v>
      </c>
      <c r="K4" s="41"/>
    </row>
    <row r="5" spans="1:13" ht="19.5" customHeight="1">
      <c r="A5" s="6"/>
      <c r="B5" s="7"/>
      <c r="C5" s="87" t="s">
        <v>69</v>
      </c>
      <c r="D5" s="88"/>
      <c r="E5" s="89"/>
      <c r="F5" s="87" t="s">
        <v>68</v>
      </c>
      <c r="G5" s="89"/>
      <c r="H5" s="36"/>
      <c r="I5" s="37"/>
      <c r="J5" s="36"/>
      <c r="K5" s="37"/>
    </row>
    <row r="6" spans="1:13" ht="19.5" customHeight="1">
      <c r="A6" s="72" t="s">
        <v>7</v>
      </c>
      <c r="B6" s="8" t="s">
        <v>8</v>
      </c>
      <c r="C6" s="78">
        <v>71927</v>
      </c>
      <c r="D6" s="79"/>
      <c r="E6" s="80"/>
      <c r="F6" s="55">
        <v>644</v>
      </c>
      <c r="G6" s="56"/>
      <c r="H6" s="57">
        <f>C6+F6</f>
        <v>72571</v>
      </c>
      <c r="I6" s="58"/>
      <c r="J6" s="66"/>
      <c r="K6" s="67"/>
    </row>
    <row r="7" spans="1:13" ht="19.5" customHeight="1">
      <c r="A7" s="73"/>
      <c r="B7" s="8" t="s">
        <v>9</v>
      </c>
      <c r="C7" s="78">
        <v>78871</v>
      </c>
      <c r="D7" s="79"/>
      <c r="E7" s="80"/>
      <c r="F7" s="55">
        <v>1169</v>
      </c>
      <c r="G7" s="56"/>
      <c r="H7" s="57">
        <f>C7+F7</f>
        <v>80040</v>
      </c>
      <c r="I7" s="58"/>
      <c r="J7" s="68"/>
      <c r="K7" s="69"/>
    </row>
    <row r="8" spans="1:13" ht="19.5" customHeight="1">
      <c r="A8" s="74"/>
      <c r="B8" s="8" t="s">
        <v>10</v>
      </c>
      <c r="C8" s="75">
        <v>150798</v>
      </c>
      <c r="D8" s="76"/>
      <c r="E8" s="77"/>
      <c r="F8" s="55">
        <f>SUM(F6:F7)</f>
        <v>1813</v>
      </c>
      <c r="G8" s="56"/>
      <c r="H8" s="57">
        <f>C8+F8</f>
        <v>152611</v>
      </c>
      <c r="I8" s="58"/>
      <c r="J8" s="68"/>
      <c r="K8" s="69"/>
    </row>
    <row r="9" spans="1:13" ht="19.5" customHeight="1">
      <c r="A9" s="43" t="s">
        <v>11</v>
      </c>
      <c r="B9" s="44"/>
      <c r="C9" s="90">
        <v>65947</v>
      </c>
      <c r="D9" s="91"/>
      <c r="E9" s="92"/>
      <c r="F9" s="55">
        <v>1046</v>
      </c>
      <c r="G9" s="56"/>
      <c r="H9" s="57">
        <f>C9+F9</f>
        <v>66993</v>
      </c>
      <c r="I9" s="58"/>
      <c r="J9" s="70"/>
      <c r="K9" s="71"/>
    </row>
    <row r="10" spans="1:13" ht="10.5" customHeight="1"/>
    <row r="11" spans="1:13" ht="19.5" customHeight="1">
      <c r="A11" s="43" t="s">
        <v>12</v>
      </c>
      <c r="B11" s="47"/>
      <c r="C11" s="44"/>
      <c r="D11" s="8" t="s">
        <v>11</v>
      </c>
      <c r="E11" s="59" t="s">
        <v>13</v>
      </c>
      <c r="F11" s="59"/>
      <c r="G11" s="59" t="s">
        <v>12</v>
      </c>
      <c r="H11" s="59"/>
      <c r="I11" s="59" t="s">
        <v>11</v>
      </c>
      <c r="J11" s="59"/>
      <c r="K11" s="8" t="s">
        <v>14</v>
      </c>
    </row>
    <row r="12" spans="1:13" ht="20.25" customHeight="1">
      <c r="A12" s="98" t="s">
        <v>15</v>
      </c>
      <c r="B12" s="98"/>
      <c r="C12" s="98"/>
      <c r="D12" s="9">
        <v>5332</v>
      </c>
      <c r="E12" s="99">
        <v>11681</v>
      </c>
      <c r="F12" s="99"/>
      <c r="G12" s="62" t="s">
        <v>16</v>
      </c>
      <c r="H12" s="63"/>
      <c r="I12" s="55">
        <v>705</v>
      </c>
      <c r="J12" s="56"/>
      <c r="K12" s="10">
        <v>1639</v>
      </c>
    </row>
    <row r="13" spans="1:13" ht="20.25" customHeight="1">
      <c r="A13" s="98" t="s">
        <v>17</v>
      </c>
      <c r="B13" s="98"/>
      <c r="C13" s="98"/>
      <c r="D13" s="9">
        <v>4549</v>
      </c>
      <c r="E13" s="99">
        <v>11566</v>
      </c>
      <c r="F13" s="99"/>
      <c r="G13" s="62" t="s">
        <v>18</v>
      </c>
      <c r="H13" s="63"/>
      <c r="I13" s="55">
        <v>717</v>
      </c>
      <c r="J13" s="56"/>
      <c r="K13" s="10">
        <v>1732</v>
      </c>
    </row>
    <row r="14" spans="1:13" ht="20.25" customHeight="1">
      <c r="A14" s="93" t="s">
        <v>19</v>
      </c>
      <c r="B14" s="94"/>
      <c r="C14" s="95"/>
      <c r="D14" s="9">
        <v>12514</v>
      </c>
      <c r="E14" s="96">
        <v>26934</v>
      </c>
      <c r="F14" s="97"/>
      <c r="G14" s="62" t="s">
        <v>20</v>
      </c>
      <c r="H14" s="63"/>
      <c r="I14" s="55">
        <v>340</v>
      </c>
      <c r="J14" s="56"/>
      <c r="K14" s="10">
        <v>752</v>
      </c>
      <c r="M14" s="2"/>
    </row>
    <row r="15" spans="1:13" ht="20.25" customHeight="1">
      <c r="A15" s="100" t="s">
        <v>21</v>
      </c>
      <c r="B15" s="101"/>
      <c r="C15" s="102"/>
      <c r="D15" s="26">
        <v>982</v>
      </c>
      <c r="E15" s="103">
        <v>2108</v>
      </c>
      <c r="F15" s="104"/>
      <c r="G15" s="62" t="s">
        <v>22</v>
      </c>
      <c r="H15" s="63"/>
      <c r="I15" s="55">
        <v>2137</v>
      </c>
      <c r="J15" s="56"/>
      <c r="K15" s="10">
        <v>5292</v>
      </c>
    </row>
    <row r="16" spans="1:13" ht="20.25" customHeight="1">
      <c r="A16" s="100" t="s">
        <v>23</v>
      </c>
      <c r="B16" s="101"/>
      <c r="C16" s="102"/>
      <c r="D16" s="9">
        <v>4946</v>
      </c>
      <c r="E16" s="103">
        <v>10056</v>
      </c>
      <c r="F16" s="104"/>
      <c r="G16" s="53" t="s">
        <v>24</v>
      </c>
      <c r="H16" s="54"/>
      <c r="I16" s="55">
        <v>3637</v>
      </c>
      <c r="J16" s="56"/>
      <c r="K16" s="10">
        <v>9178</v>
      </c>
    </row>
    <row r="17" spans="1:14" ht="20.25" customHeight="1">
      <c r="A17" s="100" t="s">
        <v>25</v>
      </c>
      <c r="B17" s="101"/>
      <c r="C17" s="102"/>
      <c r="D17" s="9">
        <v>5675</v>
      </c>
      <c r="E17" s="103">
        <v>13079</v>
      </c>
      <c r="F17" s="104"/>
      <c r="G17" s="53" t="s">
        <v>26</v>
      </c>
      <c r="H17" s="54"/>
      <c r="I17" s="55">
        <v>4538</v>
      </c>
      <c r="J17" s="56"/>
      <c r="K17" s="10">
        <v>11002</v>
      </c>
    </row>
    <row r="18" spans="1:14" ht="20.25" customHeight="1">
      <c r="A18" s="100" t="s">
        <v>27</v>
      </c>
      <c r="B18" s="101"/>
      <c r="C18" s="102"/>
      <c r="D18" s="9">
        <v>6052</v>
      </c>
      <c r="E18" s="103">
        <v>14241</v>
      </c>
      <c r="F18" s="104"/>
      <c r="G18" s="53" t="s">
        <v>28</v>
      </c>
      <c r="H18" s="54"/>
      <c r="I18" s="55">
        <v>639</v>
      </c>
      <c r="J18" s="56"/>
      <c r="K18" s="10">
        <v>1267</v>
      </c>
    </row>
    <row r="19" spans="1:14" ht="20.25" customHeight="1">
      <c r="A19" s="105" t="s">
        <v>29</v>
      </c>
      <c r="B19" s="106"/>
      <c r="C19" s="107"/>
      <c r="D19" s="9">
        <v>206</v>
      </c>
      <c r="E19" s="99">
        <v>322</v>
      </c>
      <c r="F19" s="99"/>
      <c r="G19" s="64" t="s">
        <v>30</v>
      </c>
      <c r="H19" s="65"/>
      <c r="I19" s="55">
        <v>6043</v>
      </c>
      <c r="J19" s="56"/>
      <c r="K19" s="10">
        <v>14394</v>
      </c>
    </row>
    <row r="20" spans="1:14" ht="20.25" customHeight="1">
      <c r="A20" s="105" t="s">
        <v>31</v>
      </c>
      <c r="B20" s="106"/>
      <c r="C20" s="107"/>
      <c r="D20" s="9">
        <v>441</v>
      </c>
      <c r="E20" s="99">
        <v>1031</v>
      </c>
      <c r="F20" s="99"/>
      <c r="G20" s="64" t="s">
        <v>32</v>
      </c>
      <c r="H20" s="65"/>
      <c r="I20" s="55">
        <v>1772</v>
      </c>
      <c r="J20" s="56"/>
      <c r="K20" s="10">
        <v>3690</v>
      </c>
    </row>
    <row r="21" spans="1:14" ht="20.25" customHeight="1">
      <c r="A21" s="62" t="s">
        <v>33</v>
      </c>
      <c r="B21" s="110"/>
      <c r="C21" s="63"/>
      <c r="D21" s="25">
        <v>916</v>
      </c>
      <c r="E21" s="111">
        <v>2079</v>
      </c>
      <c r="F21" s="112"/>
      <c r="G21" s="113" t="s">
        <v>34</v>
      </c>
      <c r="H21" s="113"/>
      <c r="I21" s="55">
        <v>833</v>
      </c>
      <c r="J21" s="56"/>
      <c r="K21" s="10">
        <v>1625</v>
      </c>
    </row>
    <row r="22" spans="1:14" ht="20.25" customHeight="1">
      <c r="A22" s="105" t="s">
        <v>35</v>
      </c>
      <c r="B22" s="106"/>
      <c r="C22" s="107"/>
      <c r="D22" s="10">
        <v>900</v>
      </c>
      <c r="E22" s="115">
        <v>2202</v>
      </c>
      <c r="F22" s="115"/>
      <c r="G22" s="114" t="s">
        <v>36</v>
      </c>
      <c r="H22" s="114"/>
      <c r="I22" s="55">
        <v>2073</v>
      </c>
      <c r="J22" s="56"/>
      <c r="K22" s="10">
        <v>4928</v>
      </c>
      <c r="M22" s="14"/>
      <c r="N22" s="14"/>
    </row>
    <row r="23" spans="1:14" ht="15" customHeight="1">
      <c r="A23" s="15" t="s">
        <v>37</v>
      </c>
      <c r="E23" s="14"/>
      <c r="F23" s="14"/>
      <c r="K23" s="16"/>
      <c r="L23" s="14"/>
    </row>
    <row r="24" spans="1:14" ht="21" customHeight="1">
      <c r="E24" s="17"/>
      <c r="F24" s="17"/>
      <c r="G24" s="17"/>
      <c r="H24" s="17"/>
      <c r="I24" s="17"/>
      <c r="J24" s="17"/>
      <c r="K24" s="18"/>
    </row>
    <row r="25" spans="1:14" ht="13.5" customHeight="1">
      <c r="A25" s="40" t="s">
        <v>67</v>
      </c>
      <c r="B25" s="41"/>
      <c r="C25" s="60" t="s">
        <v>39</v>
      </c>
      <c r="D25" s="61"/>
      <c r="E25" s="61"/>
      <c r="F25" s="61"/>
      <c r="G25" s="61"/>
      <c r="H25" s="61"/>
      <c r="I25" s="61"/>
      <c r="J25" s="61"/>
      <c r="K25" s="51" t="s">
        <v>40</v>
      </c>
    </row>
    <row r="26" spans="1:14" ht="13.5" customHeight="1">
      <c r="A26" s="34"/>
      <c r="B26" s="35"/>
      <c r="C26" s="34" t="s">
        <v>41</v>
      </c>
      <c r="D26" s="35"/>
      <c r="E26" s="109" t="s">
        <v>42</v>
      </c>
      <c r="F26" s="61"/>
      <c r="G26" s="61"/>
      <c r="H26" s="61"/>
      <c r="I26" s="61"/>
      <c r="J26" s="61"/>
      <c r="K26" s="52"/>
    </row>
    <row r="27" spans="1:14" ht="13.5" customHeight="1">
      <c r="A27" s="36"/>
      <c r="B27" s="37"/>
      <c r="C27" s="36"/>
      <c r="D27" s="37"/>
      <c r="E27" s="109" t="s">
        <v>43</v>
      </c>
      <c r="F27" s="108"/>
      <c r="G27" s="60" t="s">
        <v>44</v>
      </c>
      <c r="H27" s="108"/>
      <c r="I27" s="60" t="s">
        <v>45</v>
      </c>
      <c r="J27" s="61"/>
      <c r="K27" s="19" t="s">
        <v>66</v>
      </c>
    </row>
    <row r="28" spans="1:14" ht="18.75" customHeight="1">
      <c r="A28" s="27">
        <v>40043</v>
      </c>
      <c r="B28" s="28"/>
      <c r="C28" s="31">
        <f>ROUND(A28/C8,4)</f>
        <v>0.26550000000000001</v>
      </c>
      <c r="D28" s="32"/>
      <c r="E28" s="29">
        <v>26.1</v>
      </c>
      <c r="F28" s="30"/>
      <c r="G28" s="38">
        <v>25</v>
      </c>
      <c r="H28" s="39"/>
      <c r="I28" s="33">
        <v>20.100000000000001</v>
      </c>
      <c r="J28" s="30"/>
      <c r="K28" s="20">
        <v>3612</v>
      </c>
    </row>
    <row r="29" spans="1:14" ht="15" customHeight="1">
      <c r="A29" s="15" t="s">
        <v>47</v>
      </c>
    </row>
    <row r="30" spans="1:14" ht="15" customHeight="1">
      <c r="A30" s="15" t="s">
        <v>48</v>
      </c>
    </row>
    <row r="31" spans="1:14" ht="15" customHeight="1">
      <c r="A31" s="15" t="s">
        <v>49</v>
      </c>
    </row>
    <row r="32" spans="1:14" ht="13.5" customHeight="1">
      <c r="A32" s="15" t="s">
        <v>50</v>
      </c>
    </row>
    <row r="33" spans="1:11" ht="21" customHeight="1"/>
    <row r="34" spans="1:11" ht="18" customHeight="1">
      <c r="A34" s="119" t="s">
        <v>51</v>
      </c>
      <c r="B34" s="120"/>
      <c r="C34" s="43" t="s">
        <v>52</v>
      </c>
      <c r="D34" s="47"/>
      <c r="E34" s="47"/>
      <c r="F34" s="47"/>
      <c r="G34" s="47"/>
      <c r="H34" s="47"/>
      <c r="I34" s="40" t="s">
        <v>53</v>
      </c>
      <c r="J34" s="45"/>
      <c r="K34" s="21" t="s">
        <v>54</v>
      </c>
    </row>
    <row r="35" spans="1:11" ht="16.5" customHeight="1">
      <c r="A35" s="117" t="s">
        <v>65</v>
      </c>
      <c r="B35" s="118"/>
      <c r="C35" s="43" t="s">
        <v>56</v>
      </c>
      <c r="D35" s="44"/>
      <c r="E35" s="43" t="s">
        <v>57</v>
      </c>
      <c r="F35" s="44"/>
      <c r="G35" s="43" t="s">
        <v>58</v>
      </c>
      <c r="H35" s="44"/>
      <c r="I35" s="36"/>
      <c r="J35" s="46"/>
      <c r="K35" s="22" t="s">
        <v>91</v>
      </c>
    </row>
    <row r="36" spans="1:11" ht="21" customHeight="1">
      <c r="A36" s="121" t="s">
        <v>90</v>
      </c>
      <c r="B36" s="122"/>
      <c r="C36" s="48">
        <v>149702</v>
      </c>
      <c r="D36" s="50"/>
      <c r="E36" s="48">
        <v>70711</v>
      </c>
      <c r="F36" s="50"/>
      <c r="G36" s="48">
        <v>78991</v>
      </c>
      <c r="H36" s="50"/>
      <c r="I36" s="48">
        <v>59880</v>
      </c>
      <c r="J36" s="49"/>
      <c r="K36" s="23">
        <v>872.52</v>
      </c>
    </row>
    <row r="37" spans="1:11" ht="17.25" customHeight="1">
      <c r="A37" s="116" t="s">
        <v>61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</row>
    <row r="38" spans="1:11" ht="16.5" customHeight="1">
      <c r="A38" s="24" t="s">
        <v>62</v>
      </c>
    </row>
    <row r="39" spans="1:11" ht="20.25" customHeight="1">
      <c r="A39" s="42" t="s">
        <v>63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</row>
  </sheetData>
  <mergeCells count="98">
    <mergeCell ref="A20:C20"/>
    <mergeCell ref="G27:H27"/>
    <mergeCell ref="I27:J27"/>
    <mergeCell ref="E26:J26"/>
    <mergeCell ref="A22:C22"/>
    <mergeCell ref="I22:J22"/>
    <mergeCell ref="G20:H20"/>
    <mergeCell ref="I20:J20"/>
    <mergeCell ref="A21:C21"/>
    <mergeCell ref="E21:F21"/>
    <mergeCell ref="G21:H21"/>
    <mergeCell ref="I21:J21"/>
    <mergeCell ref="E27:F27"/>
    <mergeCell ref="G22:H22"/>
    <mergeCell ref="E22:F22"/>
    <mergeCell ref="E20:F20"/>
    <mergeCell ref="A18:C18"/>
    <mergeCell ref="E18:F18"/>
    <mergeCell ref="A19:C19"/>
    <mergeCell ref="E19:F19"/>
    <mergeCell ref="A17:C17"/>
    <mergeCell ref="E17:F17"/>
    <mergeCell ref="G17:H17"/>
    <mergeCell ref="I17:J17"/>
    <mergeCell ref="A15:C15"/>
    <mergeCell ref="E15:F15"/>
    <mergeCell ref="A16:C16"/>
    <mergeCell ref="E16:F16"/>
    <mergeCell ref="I11:J11"/>
    <mergeCell ref="A14:C14"/>
    <mergeCell ref="E14:F14"/>
    <mergeCell ref="G14:H14"/>
    <mergeCell ref="I14:J14"/>
    <mergeCell ref="A13:C13"/>
    <mergeCell ref="E13:F13"/>
    <mergeCell ref="G13:H13"/>
    <mergeCell ref="I13:J13"/>
    <mergeCell ref="A12:C12"/>
    <mergeCell ref="E12:F12"/>
    <mergeCell ref="G12:H12"/>
    <mergeCell ref="I12:J12"/>
    <mergeCell ref="A11:C11"/>
    <mergeCell ref="A1:K1"/>
    <mergeCell ref="A3:K3"/>
    <mergeCell ref="C4:E4"/>
    <mergeCell ref="F4:G4"/>
    <mergeCell ref="H4:I5"/>
    <mergeCell ref="J4:K5"/>
    <mergeCell ref="C5:E5"/>
    <mergeCell ref="F5:G5"/>
    <mergeCell ref="J6:K9"/>
    <mergeCell ref="A6:A8"/>
    <mergeCell ref="C8:E8"/>
    <mergeCell ref="F8:G8"/>
    <mergeCell ref="H8:I8"/>
    <mergeCell ref="C7:E7"/>
    <mergeCell ref="A9:B9"/>
    <mergeCell ref="C9:E9"/>
    <mergeCell ref="F9:G9"/>
    <mergeCell ref="H9:I9"/>
    <mergeCell ref="C6:E6"/>
    <mergeCell ref="K25:K26"/>
    <mergeCell ref="G18:H18"/>
    <mergeCell ref="I18:J18"/>
    <mergeCell ref="F6:G6"/>
    <mergeCell ref="H6:I6"/>
    <mergeCell ref="F7:G7"/>
    <mergeCell ref="H7:I7"/>
    <mergeCell ref="E11:F11"/>
    <mergeCell ref="G11:H11"/>
    <mergeCell ref="C25:J25"/>
    <mergeCell ref="G15:H15"/>
    <mergeCell ref="G16:H16"/>
    <mergeCell ref="I19:J19"/>
    <mergeCell ref="I16:J16"/>
    <mergeCell ref="I15:J15"/>
    <mergeCell ref="G19:H19"/>
    <mergeCell ref="A39:K39"/>
    <mergeCell ref="C35:D35"/>
    <mergeCell ref="E35:F35"/>
    <mergeCell ref="G35:H35"/>
    <mergeCell ref="I34:J35"/>
    <mergeCell ref="C34:H34"/>
    <mergeCell ref="I36:J36"/>
    <mergeCell ref="E36:F36"/>
    <mergeCell ref="C36:D36"/>
    <mergeCell ref="A37:K37"/>
    <mergeCell ref="A35:B35"/>
    <mergeCell ref="A34:B34"/>
    <mergeCell ref="A36:B36"/>
    <mergeCell ref="G36:H36"/>
    <mergeCell ref="A28:B28"/>
    <mergeCell ref="E28:F28"/>
    <mergeCell ref="C28:D28"/>
    <mergeCell ref="I28:J28"/>
    <mergeCell ref="C26:D27"/>
    <mergeCell ref="G28:H28"/>
    <mergeCell ref="A25:B27"/>
  </mergeCells>
  <phoneticPr fontId="2"/>
  <pageMargins left="0.75" right="0.74" top="0.66" bottom="0.51" header="0.51200000000000001" footer="0.41"/>
  <pageSetup paperSize="9" scale="112" orientation="portrait" r:id="rId1"/>
  <headerFooter alignWithMargins="0"/>
  <colBreaks count="1" manualBreakCount="1">
    <brk id="11" max="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showGridLines="0"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81" t="s">
        <v>89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83" t="s">
        <v>88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3" ht="19.5" customHeight="1">
      <c r="A4" s="4"/>
      <c r="B4" s="5"/>
      <c r="C4" s="84" t="s">
        <v>1</v>
      </c>
      <c r="D4" s="85"/>
      <c r="E4" s="86"/>
      <c r="F4" s="84" t="s">
        <v>2</v>
      </c>
      <c r="G4" s="86"/>
      <c r="H4" s="40" t="s">
        <v>3</v>
      </c>
      <c r="I4" s="41"/>
      <c r="J4" s="40" t="s">
        <v>4</v>
      </c>
      <c r="K4" s="41"/>
    </row>
    <row r="5" spans="1:13" ht="19.5" customHeight="1">
      <c r="A5" s="6"/>
      <c r="B5" s="7"/>
      <c r="C5" s="87" t="s">
        <v>69</v>
      </c>
      <c r="D5" s="88"/>
      <c r="E5" s="89"/>
      <c r="F5" s="87" t="s">
        <v>68</v>
      </c>
      <c r="G5" s="89"/>
      <c r="H5" s="36"/>
      <c r="I5" s="37"/>
      <c r="J5" s="36"/>
      <c r="K5" s="37"/>
    </row>
    <row r="6" spans="1:13" ht="19.5" customHeight="1">
      <c r="A6" s="72" t="s">
        <v>7</v>
      </c>
      <c r="B6" s="8" t="s">
        <v>8</v>
      </c>
      <c r="C6" s="78">
        <v>71877</v>
      </c>
      <c r="D6" s="79"/>
      <c r="E6" s="80"/>
      <c r="F6" s="55">
        <v>642</v>
      </c>
      <c r="G6" s="56"/>
      <c r="H6" s="57">
        <f>C6+F6</f>
        <v>72519</v>
      </c>
      <c r="I6" s="58"/>
      <c r="J6" s="66"/>
      <c r="K6" s="67"/>
    </row>
    <row r="7" spans="1:13" ht="19.5" customHeight="1">
      <c r="A7" s="73"/>
      <c r="B7" s="8" t="s">
        <v>9</v>
      </c>
      <c r="C7" s="78">
        <v>78808</v>
      </c>
      <c r="D7" s="79"/>
      <c r="E7" s="80"/>
      <c r="F7" s="55">
        <v>1165</v>
      </c>
      <c r="G7" s="56"/>
      <c r="H7" s="57">
        <f>C7+F7</f>
        <v>79973</v>
      </c>
      <c r="I7" s="58"/>
      <c r="J7" s="68"/>
      <c r="K7" s="69"/>
    </row>
    <row r="8" spans="1:13" ht="19.5" customHeight="1">
      <c r="A8" s="74"/>
      <c r="B8" s="8" t="s">
        <v>10</v>
      </c>
      <c r="C8" s="75">
        <v>150685</v>
      </c>
      <c r="D8" s="76"/>
      <c r="E8" s="77"/>
      <c r="F8" s="55">
        <v>1807</v>
      </c>
      <c r="G8" s="56"/>
      <c r="H8" s="57">
        <f>C8+F8</f>
        <v>152492</v>
      </c>
      <c r="I8" s="58"/>
      <c r="J8" s="68"/>
      <c r="K8" s="69"/>
    </row>
    <row r="9" spans="1:13" ht="19.5" customHeight="1">
      <c r="A9" s="43" t="s">
        <v>11</v>
      </c>
      <c r="B9" s="44"/>
      <c r="C9" s="90">
        <v>65920</v>
      </c>
      <c r="D9" s="91"/>
      <c r="E9" s="92"/>
      <c r="F9" s="55">
        <v>1041</v>
      </c>
      <c r="G9" s="56"/>
      <c r="H9" s="57">
        <f>C9+F9</f>
        <v>66961</v>
      </c>
      <c r="I9" s="58"/>
      <c r="J9" s="70"/>
      <c r="K9" s="71"/>
    </row>
    <row r="10" spans="1:13" ht="10.5" customHeight="1"/>
    <row r="11" spans="1:13" ht="19.5" customHeight="1">
      <c r="A11" s="43" t="s">
        <v>12</v>
      </c>
      <c r="B11" s="47"/>
      <c r="C11" s="44"/>
      <c r="D11" s="8" t="s">
        <v>11</v>
      </c>
      <c r="E11" s="59" t="s">
        <v>13</v>
      </c>
      <c r="F11" s="59"/>
      <c r="G11" s="59" t="s">
        <v>12</v>
      </c>
      <c r="H11" s="59"/>
      <c r="I11" s="59" t="s">
        <v>11</v>
      </c>
      <c r="J11" s="59"/>
      <c r="K11" s="8" t="s">
        <v>14</v>
      </c>
    </row>
    <row r="12" spans="1:13" ht="20.25" customHeight="1">
      <c r="A12" s="98" t="s">
        <v>15</v>
      </c>
      <c r="B12" s="98"/>
      <c r="C12" s="98"/>
      <c r="D12" s="9">
        <v>5324</v>
      </c>
      <c r="E12" s="99">
        <v>11666</v>
      </c>
      <c r="F12" s="99"/>
      <c r="G12" s="62" t="s">
        <v>16</v>
      </c>
      <c r="H12" s="63"/>
      <c r="I12" s="55">
        <v>711</v>
      </c>
      <c r="J12" s="56"/>
      <c r="K12" s="10">
        <v>1639</v>
      </c>
    </row>
    <row r="13" spans="1:13" ht="20.25" customHeight="1">
      <c r="A13" s="98" t="s">
        <v>17</v>
      </c>
      <c r="B13" s="98"/>
      <c r="C13" s="98"/>
      <c r="D13" s="9">
        <v>4550</v>
      </c>
      <c r="E13" s="99">
        <v>11569</v>
      </c>
      <c r="F13" s="99"/>
      <c r="G13" s="62" t="s">
        <v>18</v>
      </c>
      <c r="H13" s="63"/>
      <c r="I13" s="55">
        <v>716</v>
      </c>
      <c r="J13" s="56"/>
      <c r="K13" s="10">
        <v>1732</v>
      </c>
    </row>
    <row r="14" spans="1:13" ht="20.25" customHeight="1">
      <c r="A14" s="93" t="s">
        <v>19</v>
      </c>
      <c r="B14" s="94"/>
      <c r="C14" s="95"/>
      <c r="D14" s="9">
        <v>12514</v>
      </c>
      <c r="E14" s="96">
        <v>26943</v>
      </c>
      <c r="F14" s="97"/>
      <c r="G14" s="62" t="s">
        <v>20</v>
      </c>
      <c r="H14" s="63"/>
      <c r="I14" s="55">
        <v>340</v>
      </c>
      <c r="J14" s="56"/>
      <c r="K14" s="10">
        <v>748</v>
      </c>
      <c r="M14" s="2"/>
    </row>
    <row r="15" spans="1:13" ht="20.25" customHeight="1">
      <c r="A15" s="100" t="s">
        <v>21</v>
      </c>
      <c r="B15" s="101"/>
      <c r="C15" s="102"/>
      <c r="D15" s="26">
        <v>979</v>
      </c>
      <c r="E15" s="103">
        <v>2095</v>
      </c>
      <c r="F15" s="104"/>
      <c r="G15" s="62" t="s">
        <v>22</v>
      </c>
      <c r="H15" s="63"/>
      <c r="I15" s="55">
        <v>2137</v>
      </c>
      <c r="J15" s="56"/>
      <c r="K15" s="10">
        <v>5294</v>
      </c>
    </row>
    <row r="16" spans="1:13" ht="20.25" customHeight="1">
      <c r="A16" s="100" t="s">
        <v>23</v>
      </c>
      <c r="B16" s="101"/>
      <c r="C16" s="102"/>
      <c r="D16" s="9">
        <v>4933</v>
      </c>
      <c r="E16" s="103">
        <v>10011</v>
      </c>
      <c r="F16" s="104"/>
      <c r="G16" s="53" t="s">
        <v>24</v>
      </c>
      <c r="H16" s="54"/>
      <c r="I16" s="55">
        <v>3638</v>
      </c>
      <c r="J16" s="56"/>
      <c r="K16" s="10">
        <v>9169</v>
      </c>
    </row>
    <row r="17" spans="1:14" ht="20.25" customHeight="1">
      <c r="A17" s="100" t="s">
        <v>25</v>
      </c>
      <c r="B17" s="101"/>
      <c r="C17" s="102"/>
      <c r="D17" s="9">
        <v>5674</v>
      </c>
      <c r="E17" s="103">
        <v>13061</v>
      </c>
      <c r="F17" s="104"/>
      <c r="G17" s="53" t="s">
        <v>26</v>
      </c>
      <c r="H17" s="54"/>
      <c r="I17" s="55">
        <v>4538</v>
      </c>
      <c r="J17" s="56"/>
      <c r="K17" s="10">
        <v>11000</v>
      </c>
    </row>
    <row r="18" spans="1:14" ht="20.25" customHeight="1">
      <c r="A18" s="100" t="s">
        <v>27</v>
      </c>
      <c r="B18" s="101"/>
      <c r="C18" s="102"/>
      <c r="D18" s="9">
        <v>6053</v>
      </c>
      <c r="E18" s="103">
        <v>14230</v>
      </c>
      <c r="F18" s="104"/>
      <c r="G18" s="53" t="s">
        <v>28</v>
      </c>
      <c r="H18" s="54"/>
      <c r="I18" s="55">
        <v>639</v>
      </c>
      <c r="J18" s="56"/>
      <c r="K18" s="10">
        <v>1266</v>
      </c>
    </row>
    <row r="19" spans="1:14" ht="20.25" customHeight="1">
      <c r="A19" s="105" t="s">
        <v>29</v>
      </c>
      <c r="B19" s="106"/>
      <c r="C19" s="107"/>
      <c r="D19" s="9">
        <v>204</v>
      </c>
      <c r="E19" s="99">
        <v>319</v>
      </c>
      <c r="F19" s="99"/>
      <c r="G19" s="64" t="s">
        <v>30</v>
      </c>
      <c r="H19" s="65"/>
      <c r="I19" s="55">
        <v>6051</v>
      </c>
      <c r="J19" s="56"/>
      <c r="K19" s="10">
        <v>14418</v>
      </c>
    </row>
    <row r="20" spans="1:14" ht="20.25" customHeight="1">
      <c r="A20" s="105" t="s">
        <v>31</v>
      </c>
      <c r="B20" s="106"/>
      <c r="C20" s="107"/>
      <c r="D20" s="9">
        <v>440</v>
      </c>
      <c r="E20" s="99">
        <v>1030</v>
      </c>
      <c r="F20" s="99"/>
      <c r="G20" s="64" t="s">
        <v>32</v>
      </c>
      <c r="H20" s="65"/>
      <c r="I20" s="55">
        <v>1765</v>
      </c>
      <c r="J20" s="56"/>
      <c r="K20" s="10">
        <v>3673</v>
      </c>
    </row>
    <row r="21" spans="1:14" ht="20.25" customHeight="1">
      <c r="A21" s="62" t="s">
        <v>33</v>
      </c>
      <c r="B21" s="110"/>
      <c r="C21" s="63"/>
      <c r="D21" s="25">
        <v>915</v>
      </c>
      <c r="E21" s="111">
        <v>2079</v>
      </c>
      <c r="F21" s="112"/>
      <c r="G21" s="113" t="s">
        <v>34</v>
      </c>
      <c r="H21" s="113"/>
      <c r="I21" s="55">
        <v>830</v>
      </c>
      <c r="J21" s="56"/>
      <c r="K21" s="10">
        <v>1617</v>
      </c>
    </row>
    <row r="22" spans="1:14" ht="20.25" customHeight="1">
      <c r="A22" s="105" t="s">
        <v>35</v>
      </c>
      <c r="B22" s="106"/>
      <c r="C22" s="107"/>
      <c r="D22" s="10">
        <v>901</v>
      </c>
      <c r="E22" s="115">
        <v>2208</v>
      </c>
      <c r="F22" s="115"/>
      <c r="G22" s="114" t="s">
        <v>36</v>
      </c>
      <c r="H22" s="114"/>
      <c r="I22" s="55">
        <v>2068</v>
      </c>
      <c r="J22" s="56"/>
      <c r="K22" s="10">
        <v>4918</v>
      </c>
      <c r="M22" s="14"/>
      <c r="N22" s="14"/>
    </row>
    <row r="23" spans="1:14" ht="15" customHeight="1">
      <c r="A23" s="15" t="s">
        <v>37</v>
      </c>
      <c r="E23" s="14"/>
      <c r="F23" s="14"/>
      <c r="K23" s="16"/>
      <c r="L23" s="14"/>
    </row>
    <row r="24" spans="1:14" ht="21" customHeight="1">
      <c r="E24" s="17"/>
      <c r="F24" s="17"/>
      <c r="G24" s="17"/>
      <c r="H24" s="17"/>
      <c r="I24" s="17"/>
      <c r="J24" s="17"/>
      <c r="K24" s="18"/>
    </row>
    <row r="25" spans="1:14" ht="13.5" customHeight="1">
      <c r="A25" s="40" t="s">
        <v>67</v>
      </c>
      <c r="B25" s="41"/>
      <c r="C25" s="60" t="s">
        <v>39</v>
      </c>
      <c r="D25" s="61"/>
      <c r="E25" s="61"/>
      <c r="F25" s="61"/>
      <c r="G25" s="61"/>
      <c r="H25" s="61"/>
      <c r="I25" s="61"/>
      <c r="J25" s="61"/>
      <c r="K25" s="51" t="s">
        <v>40</v>
      </c>
    </row>
    <row r="26" spans="1:14" ht="13.5" customHeight="1">
      <c r="A26" s="34"/>
      <c r="B26" s="35"/>
      <c r="C26" s="34" t="s">
        <v>41</v>
      </c>
      <c r="D26" s="35"/>
      <c r="E26" s="109" t="s">
        <v>42</v>
      </c>
      <c r="F26" s="61"/>
      <c r="G26" s="61"/>
      <c r="H26" s="61"/>
      <c r="I26" s="61"/>
      <c r="J26" s="61"/>
      <c r="K26" s="52"/>
    </row>
    <row r="27" spans="1:14" ht="13.5" customHeight="1">
      <c r="A27" s="36"/>
      <c r="B27" s="37"/>
      <c r="C27" s="36"/>
      <c r="D27" s="37"/>
      <c r="E27" s="109" t="s">
        <v>43</v>
      </c>
      <c r="F27" s="108"/>
      <c r="G27" s="60" t="s">
        <v>44</v>
      </c>
      <c r="H27" s="108"/>
      <c r="I27" s="60" t="s">
        <v>45</v>
      </c>
      <c r="J27" s="61"/>
      <c r="K27" s="19" t="s">
        <v>66</v>
      </c>
    </row>
    <row r="28" spans="1:14" ht="18.75" customHeight="1">
      <c r="A28" s="27">
        <v>40122</v>
      </c>
      <c r="B28" s="28"/>
      <c r="C28" s="31">
        <f>ROUND(A28/C8,4)</f>
        <v>0.26629999999999998</v>
      </c>
      <c r="D28" s="32"/>
      <c r="E28" s="29">
        <v>26.1</v>
      </c>
      <c r="F28" s="30"/>
      <c r="G28" s="38">
        <v>25</v>
      </c>
      <c r="H28" s="39"/>
      <c r="I28" s="33">
        <v>20.100000000000001</v>
      </c>
      <c r="J28" s="30"/>
      <c r="K28" s="20">
        <v>3588</v>
      </c>
    </row>
    <row r="29" spans="1:14" ht="15" customHeight="1">
      <c r="A29" s="15" t="s">
        <v>47</v>
      </c>
    </row>
    <row r="30" spans="1:14" ht="15" customHeight="1">
      <c r="A30" s="15" t="s">
        <v>48</v>
      </c>
    </row>
    <row r="31" spans="1:14" ht="15" customHeight="1">
      <c r="A31" s="15" t="s">
        <v>49</v>
      </c>
    </row>
    <row r="32" spans="1:14" ht="13.5" customHeight="1">
      <c r="A32" s="15" t="s">
        <v>50</v>
      </c>
    </row>
    <row r="33" spans="1:11" ht="21" customHeight="1"/>
    <row r="34" spans="1:11" ht="18" customHeight="1">
      <c r="A34" s="119" t="s">
        <v>51</v>
      </c>
      <c r="B34" s="120"/>
      <c r="C34" s="43" t="s">
        <v>52</v>
      </c>
      <c r="D34" s="47"/>
      <c r="E34" s="47"/>
      <c r="F34" s="47"/>
      <c r="G34" s="47"/>
      <c r="H34" s="47"/>
      <c r="I34" s="40" t="s">
        <v>53</v>
      </c>
      <c r="J34" s="45"/>
      <c r="K34" s="21" t="s">
        <v>54</v>
      </c>
    </row>
    <row r="35" spans="1:11" ht="16.5" customHeight="1">
      <c r="A35" s="117" t="s">
        <v>65</v>
      </c>
      <c r="B35" s="118"/>
      <c r="C35" s="43" t="s">
        <v>56</v>
      </c>
      <c r="D35" s="44"/>
      <c r="E35" s="43" t="s">
        <v>57</v>
      </c>
      <c r="F35" s="44"/>
      <c r="G35" s="43" t="s">
        <v>58</v>
      </c>
      <c r="H35" s="44"/>
      <c r="I35" s="36"/>
      <c r="J35" s="46"/>
      <c r="K35" s="22" t="s">
        <v>59</v>
      </c>
    </row>
    <row r="36" spans="1:11" ht="21" customHeight="1">
      <c r="A36" s="121" t="s">
        <v>60</v>
      </c>
      <c r="B36" s="122"/>
      <c r="C36" s="48">
        <v>149702</v>
      </c>
      <c r="D36" s="50"/>
      <c r="E36" s="48">
        <v>70711</v>
      </c>
      <c r="F36" s="50"/>
      <c r="G36" s="48">
        <v>78991</v>
      </c>
      <c r="H36" s="50"/>
      <c r="I36" s="48">
        <v>59880</v>
      </c>
      <c r="J36" s="49"/>
      <c r="K36" s="23">
        <v>872.52</v>
      </c>
    </row>
    <row r="37" spans="1:11" ht="17.25" customHeight="1">
      <c r="A37" s="116" t="s">
        <v>61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</row>
    <row r="38" spans="1:11" ht="16.5" customHeight="1">
      <c r="A38" s="24" t="s">
        <v>62</v>
      </c>
    </row>
    <row r="39" spans="1:11" ht="20.25" customHeight="1">
      <c r="A39" s="42" t="s">
        <v>63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</row>
  </sheetData>
  <mergeCells count="98">
    <mergeCell ref="G36:H36"/>
    <mergeCell ref="I28:J28"/>
    <mergeCell ref="G15:H15"/>
    <mergeCell ref="G16:H16"/>
    <mergeCell ref="I19:J19"/>
    <mergeCell ref="I16:J16"/>
    <mergeCell ref="I15:J15"/>
    <mergeCell ref="G18:H18"/>
    <mergeCell ref="I18:J18"/>
    <mergeCell ref="G19:H19"/>
    <mergeCell ref="G17:H17"/>
    <mergeCell ref="I17:J17"/>
    <mergeCell ref="J6:K9"/>
    <mergeCell ref="A6:A8"/>
    <mergeCell ref="A39:K39"/>
    <mergeCell ref="K25:K26"/>
    <mergeCell ref="C35:D35"/>
    <mergeCell ref="E35:F35"/>
    <mergeCell ref="G35:H35"/>
    <mergeCell ref="I34:J35"/>
    <mergeCell ref="C34:H34"/>
    <mergeCell ref="I36:J36"/>
    <mergeCell ref="G28:H28"/>
    <mergeCell ref="A25:B27"/>
    <mergeCell ref="A37:K37"/>
    <mergeCell ref="A35:B35"/>
    <mergeCell ref="A34:B34"/>
    <mergeCell ref="A36:B36"/>
    <mergeCell ref="A28:B28"/>
    <mergeCell ref="E36:F36"/>
    <mergeCell ref="C36:D36"/>
    <mergeCell ref="E28:F28"/>
    <mergeCell ref="C28:D28"/>
    <mergeCell ref="A1:K1"/>
    <mergeCell ref="A3:K3"/>
    <mergeCell ref="C4:E4"/>
    <mergeCell ref="F4:G4"/>
    <mergeCell ref="H4:I5"/>
    <mergeCell ref="J4:K5"/>
    <mergeCell ref="C5:E5"/>
    <mergeCell ref="F5:G5"/>
    <mergeCell ref="C6:E6"/>
    <mergeCell ref="F6:G6"/>
    <mergeCell ref="A11:C11"/>
    <mergeCell ref="E11:F11"/>
    <mergeCell ref="G11:H11"/>
    <mergeCell ref="C8:E8"/>
    <mergeCell ref="F8:G8"/>
    <mergeCell ref="H8:I8"/>
    <mergeCell ref="A9:B9"/>
    <mergeCell ref="C9:E9"/>
    <mergeCell ref="F9:G9"/>
    <mergeCell ref="H9:I9"/>
    <mergeCell ref="H6:I6"/>
    <mergeCell ref="C7:E7"/>
    <mergeCell ref="F7:G7"/>
    <mergeCell ref="H7:I7"/>
    <mergeCell ref="I11:J11"/>
    <mergeCell ref="A12:C12"/>
    <mergeCell ref="E12:F12"/>
    <mergeCell ref="G12:H12"/>
    <mergeCell ref="I12:J12"/>
    <mergeCell ref="A13:C13"/>
    <mergeCell ref="E13:F13"/>
    <mergeCell ref="G13:H13"/>
    <mergeCell ref="I13:J13"/>
    <mergeCell ref="A14:C14"/>
    <mergeCell ref="E14:F14"/>
    <mergeCell ref="G14:H14"/>
    <mergeCell ref="I14:J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1:C21"/>
    <mergeCell ref="E21:F21"/>
    <mergeCell ref="G21:H21"/>
    <mergeCell ref="I21:J21"/>
    <mergeCell ref="A20:C20"/>
    <mergeCell ref="E26:J26"/>
    <mergeCell ref="A22:C22"/>
    <mergeCell ref="E22:F22"/>
    <mergeCell ref="E20:F20"/>
    <mergeCell ref="I22:J22"/>
    <mergeCell ref="G20:H20"/>
    <mergeCell ref="I20:J20"/>
    <mergeCell ref="C26:D27"/>
    <mergeCell ref="G27:H27"/>
    <mergeCell ref="G22:H22"/>
    <mergeCell ref="I27:J27"/>
    <mergeCell ref="C25:J25"/>
    <mergeCell ref="E27:F27"/>
  </mergeCells>
  <phoneticPr fontId="2"/>
  <pageMargins left="0.75" right="0.74" top="0.66" bottom="0.51" header="0.51200000000000001" footer="0.41"/>
  <pageSetup paperSize="9" scale="112" orientation="portrait" r:id="rId1"/>
  <headerFooter alignWithMargins="0"/>
  <colBreaks count="1" manualBreakCount="1">
    <brk id="11" max="3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81" t="s">
        <v>87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83" t="s">
        <v>86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3" ht="19.5" customHeight="1">
      <c r="A4" s="4"/>
      <c r="B4" s="5"/>
      <c r="C4" s="84" t="s">
        <v>1</v>
      </c>
      <c r="D4" s="85"/>
      <c r="E4" s="86"/>
      <c r="F4" s="84" t="s">
        <v>2</v>
      </c>
      <c r="G4" s="86"/>
      <c r="H4" s="40" t="s">
        <v>3</v>
      </c>
      <c r="I4" s="41"/>
      <c r="J4" s="40" t="s">
        <v>4</v>
      </c>
      <c r="K4" s="41"/>
    </row>
    <row r="5" spans="1:13" ht="19.5" customHeight="1">
      <c r="A5" s="6"/>
      <c r="B5" s="7"/>
      <c r="C5" s="87" t="s">
        <v>69</v>
      </c>
      <c r="D5" s="88"/>
      <c r="E5" s="89"/>
      <c r="F5" s="87" t="s">
        <v>68</v>
      </c>
      <c r="G5" s="89"/>
      <c r="H5" s="36"/>
      <c r="I5" s="37"/>
      <c r="J5" s="36"/>
      <c r="K5" s="37"/>
    </row>
    <row r="6" spans="1:13" ht="19.5" customHeight="1">
      <c r="A6" s="72" t="s">
        <v>7</v>
      </c>
      <c r="B6" s="8" t="s">
        <v>8</v>
      </c>
      <c r="C6" s="78">
        <v>71431</v>
      </c>
      <c r="D6" s="79"/>
      <c r="E6" s="80"/>
      <c r="F6" s="55">
        <v>639</v>
      </c>
      <c r="G6" s="56"/>
      <c r="H6" s="57">
        <f>C6+F6</f>
        <v>72070</v>
      </c>
      <c r="I6" s="58"/>
      <c r="J6" s="66"/>
      <c r="K6" s="67"/>
    </row>
    <row r="7" spans="1:13" ht="19.5" customHeight="1">
      <c r="A7" s="73"/>
      <c r="B7" s="8" t="s">
        <v>9</v>
      </c>
      <c r="C7" s="78">
        <v>78483</v>
      </c>
      <c r="D7" s="79"/>
      <c r="E7" s="80"/>
      <c r="F7" s="55">
        <v>1159</v>
      </c>
      <c r="G7" s="56"/>
      <c r="H7" s="57">
        <f>C7+F7</f>
        <v>79642</v>
      </c>
      <c r="I7" s="58"/>
      <c r="J7" s="68"/>
      <c r="K7" s="69"/>
    </row>
    <row r="8" spans="1:13" ht="19.5" customHeight="1">
      <c r="A8" s="74"/>
      <c r="B8" s="8" t="s">
        <v>10</v>
      </c>
      <c r="C8" s="75">
        <v>149914</v>
      </c>
      <c r="D8" s="76"/>
      <c r="E8" s="77"/>
      <c r="F8" s="55">
        <v>1798</v>
      </c>
      <c r="G8" s="56"/>
      <c r="H8" s="57">
        <f>C8+F8</f>
        <v>151712</v>
      </c>
      <c r="I8" s="58"/>
      <c r="J8" s="68"/>
      <c r="K8" s="69"/>
    </row>
    <row r="9" spans="1:13" ht="19.5" customHeight="1">
      <c r="A9" s="43" t="s">
        <v>11</v>
      </c>
      <c r="B9" s="44"/>
      <c r="C9" s="90">
        <v>65779</v>
      </c>
      <c r="D9" s="91"/>
      <c r="E9" s="92"/>
      <c r="F9" s="55">
        <v>1039</v>
      </c>
      <c r="G9" s="56"/>
      <c r="H9" s="57">
        <f>C9+F9</f>
        <v>66818</v>
      </c>
      <c r="I9" s="58"/>
      <c r="J9" s="70"/>
      <c r="K9" s="71"/>
    </row>
    <row r="10" spans="1:13" ht="10.5" customHeight="1"/>
    <row r="11" spans="1:13" ht="19.5" customHeight="1">
      <c r="A11" s="43" t="s">
        <v>12</v>
      </c>
      <c r="B11" s="47"/>
      <c r="C11" s="44"/>
      <c r="D11" s="8" t="s">
        <v>11</v>
      </c>
      <c r="E11" s="59" t="s">
        <v>13</v>
      </c>
      <c r="F11" s="59"/>
      <c r="G11" s="59" t="s">
        <v>12</v>
      </c>
      <c r="H11" s="59"/>
      <c r="I11" s="59" t="s">
        <v>11</v>
      </c>
      <c r="J11" s="59"/>
      <c r="K11" s="8" t="s">
        <v>14</v>
      </c>
    </row>
    <row r="12" spans="1:13" ht="20.25" customHeight="1">
      <c r="A12" s="98" t="s">
        <v>15</v>
      </c>
      <c r="B12" s="98"/>
      <c r="C12" s="98"/>
      <c r="D12" s="9">
        <v>5300</v>
      </c>
      <c r="E12" s="99">
        <v>11605</v>
      </c>
      <c r="F12" s="99"/>
      <c r="G12" s="62" t="s">
        <v>16</v>
      </c>
      <c r="H12" s="63"/>
      <c r="I12" s="55">
        <v>709</v>
      </c>
      <c r="J12" s="56"/>
      <c r="K12" s="10">
        <v>1631</v>
      </c>
    </row>
    <row r="13" spans="1:13" ht="20.25" customHeight="1">
      <c r="A13" s="98" t="s">
        <v>17</v>
      </c>
      <c r="B13" s="98"/>
      <c r="C13" s="98"/>
      <c r="D13" s="9">
        <v>4536</v>
      </c>
      <c r="E13" s="99">
        <v>11471</v>
      </c>
      <c r="F13" s="99"/>
      <c r="G13" s="62" t="s">
        <v>18</v>
      </c>
      <c r="H13" s="63"/>
      <c r="I13" s="55">
        <v>719</v>
      </c>
      <c r="J13" s="56"/>
      <c r="K13" s="10">
        <v>1720</v>
      </c>
    </row>
    <row r="14" spans="1:13" ht="20.25" customHeight="1">
      <c r="A14" s="93" t="s">
        <v>19</v>
      </c>
      <c r="B14" s="94"/>
      <c r="C14" s="95"/>
      <c r="D14" s="9">
        <v>12495</v>
      </c>
      <c r="E14" s="96">
        <v>26816</v>
      </c>
      <c r="F14" s="97"/>
      <c r="G14" s="62" t="s">
        <v>20</v>
      </c>
      <c r="H14" s="63"/>
      <c r="I14" s="55">
        <v>340</v>
      </c>
      <c r="J14" s="56"/>
      <c r="K14" s="10">
        <v>748</v>
      </c>
      <c r="M14" s="2"/>
    </row>
    <row r="15" spans="1:13" ht="20.25" customHeight="1">
      <c r="A15" s="100" t="s">
        <v>21</v>
      </c>
      <c r="B15" s="101"/>
      <c r="C15" s="102"/>
      <c r="D15" s="26">
        <v>974</v>
      </c>
      <c r="E15" s="103">
        <v>2089</v>
      </c>
      <c r="F15" s="104"/>
      <c r="G15" s="62" t="s">
        <v>22</v>
      </c>
      <c r="H15" s="63"/>
      <c r="I15" s="55">
        <v>2140</v>
      </c>
      <c r="J15" s="56"/>
      <c r="K15" s="10">
        <v>5250</v>
      </c>
    </row>
    <row r="16" spans="1:13" ht="20.25" customHeight="1">
      <c r="A16" s="100" t="s">
        <v>23</v>
      </c>
      <c r="B16" s="101"/>
      <c r="C16" s="102"/>
      <c r="D16" s="9">
        <v>4936</v>
      </c>
      <c r="E16" s="103">
        <v>10011</v>
      </c>
      <c r="F16" s="104"/>
      <c r="G16" s="53" t="s">
        <v>24</v>
      </c>
      <c r="H16" s="54"/>
      <c r="I16" s="55">
        <v>3629</v>
      </c>
      <c r="J16" s="56"/>
      <c r="K16" s="10">
        <v>9138</v>
      </c>
    </row>
    <row r="17" spans="1:14" ht="20.25" customHeight="1">
      <c r="A17" s="100" t="s">
        <v>25</v>
      </c>
      <c r="B17" s="101"/>
      <c r="C17" s="102"/>
      <c r="D17" s="9">
        <v>5638</v>
      </c>
      <c r="E17" s="103">
        <v>12948</v>
      </c>
      <c r="F17" s="104"/>
      <c r="G17" s="53" t="s">
        <v>26</v>
      </c>
      <c r="H17" s="54"/>
      <c r="I17" s="55">
        <v>4544</v>
      </c>
      <c r="J17" s="56"/>
      <c r="K17" s="10">
        <v>10989</v>
      </c>
    </row>
    <row r="18" spans="1:14" ht="20.25" customHeight="1">
      <c r="A18" s="100" t="s">
        <v>27</v>
      </c>
      <c r="B18" s="101"/>
      <c r="C18" s="102"/>
      <c r="D18" s="9">
        <v>6043</v>
      </c>
      <c r="E18" s="103">
        <v>14162</v>
      </c>
      <c r="F18" s="104"/>
      <c r="G18" s="53" t="s">
        <v>28</v>
      </c>
      <c r="H18" s="54"/>
      <c r="I18" s="55">
        <v>626</v>
      </c>
      <c r="J18" s="56"/>
      <c r="K18" s="10">
        <v>1250</v>
      </c>
    </row>
    <row r="19" spans="1:14" ht="20.25" customHeight="1">
      <c r="A19" s="105" t="s">
        <v>29</v>
      </c>
      <c r="B19" s="106"/>
      <c r="C19" s="107"/>
      <c r="D19" s="9">
        <v>204</v>
      </c>
      <c r="E19" s="99">
        <v>319</v>
      </c>
      <c r="F19" s="99"/>
      <c r="G19" s="64" t="s">
        <v>30</v>
      </c>
      <c r="H19" s="65"/>
      <c r="I19" s="55">
        <v>6051</v>
      </c>
      <c r="J19" s="56"/>
      <c r="K19" s="10">
        <v>14363</v>
      </c>
    </row>
    <row r="20" spans="1:14" ht="20.25" customHeight="1">
      <c r="A20" s="105" t="s">
        <v>31</v>
      </c>
      <c r="B20" s="106"/>
      <c r="C20" s="107"/>
      <c r="D20" s="9">
        <v>437</v>
      </c>
      <c r="E20" s="99">
        <v>1020</v>
      </c>
      <c r="F20" s="99"/>
      <c r="G20" s="64" t="s">
        <v>32</v>
      </c>
      <c r="H20" s="65"/>
      <c r="I20" s="55">
        <v>1761</v>
      </c>
      <c r="J20" s="56"/>
      <c r="K20" s="10">
        <v>3647</v>
      </c>
    </row>
    <row r="21" spans="1:14" ht="20.25" customHeight="1">
      <c r="A21" s="62" t="s">
        <v>33</v>
      </c>
      <c r="B21" s="110"/>
      <c r="C21" s="63"/>
      <c r="D21" s="25">
        <v>908</v>
      </c>
      <c r="E21" s="111">
        <v>2059</v>
      </c>
      <c r="F21" s="112"/>
      <c r="G21" s="113" t="s">
        <v>34</v>
      </c>
      <c r="H21" s="113"/>
      <c r="I21" s="55">
        <v>824</v>
      </c>
      <c r="J21" s="56"/>
      <c r="K21" s="10">
        <v>1600</v>
      </c>
    </row>
    <row r="22" spans="1:14" ht="20.25" customHeight="1">
      <c r="A22" s="105" t="s">
        <v>35</v>
      </c>
      <c r="B22" s="106"/>
      <c r="C22" s="107"/>
      <c r="D22" s="10">
        <v>894</v>
      </c>
      <c r="E22" s="115">
        <v>2181</v>
      </c>
      <c r="F22" s="115"/>
      <c r="G22" s="114" t="s">
        <v>36</v>
      </c>
      <c r="H22" s="114"/>
      <c r="I22" s="55">
        <v>2071</v>
      </c>
      <c r="J22" s="56"/>
      <c r="K22" s="10">
        <v>4897</v>
      </c>
      <c r="M22" s="14"/>
      <c r="N22" s="14"/>
    </row>
    <row r="23" spans="1:14" ht="15" customHeight="1">
      <c r="A23" s="15" t="s">
        <v>37</v>
      </c>
      <c r="E23" s="14"/>
      <c r="F23" s="14"/>
      <c r="K23" s="16"/>
      <c r="L23" s="14"/>
    </row>
    <row r="24" spans="1:14" ht="21" customHeight="1">
      <c r="E24" s="17"/>
      <c r="F24" s="17"/>
      <c r="G24" s="17"/>
      <c r="H24" s="17"/>
      <c r="I24" s="17"/>
      <c r="J24" s="17"/>
      <c r="K24" s="18"/>
    </row>
    <row r="25" spans="1:14" ht="13.5" customHeight="1">
      <c r="A25" s="40" t="s">
        <v>67</v>
      </c>
      <c r="B25" s="41"/>
      <c r="C25" s="60" t="s">
        <v>39</v>
      </c>
      <c r="D25" s="61"/>
      <c r="E25" s="61"/>
      <c r="F25" s="61"/>
      <c r="G25" s="61"/>
      <c r="H25" s="61"/>
      <c r="I25" s="61"/>
      <c r="J25" s="61"/>
      <c r="K25" s="51" t="s">
        <v>40</v>
      </c>
    </row>
    <row r="26" spans="1:14" ht="13.5" customHeight="1">
      <c r="A26" s="34"/>
      <c r="B26" s="35"/>
      <c r="C26" s="34" t="s">
        <v>41</v>
      </c>
      <c r="D26" s="35"/>
      <c r="E26" s="109" t="s">
        <v>42</v>
      </c>
      <c r="F26" s="61"/>
      <c r="G26" s="61"/>
      <c r="H26" s="61"/>
      <c r="I26" s="61"/>
      <c r="J26" s="61"/>
      <c r="K26" s="52"/>
    </row>
    <row r="27" spans="1:14" ht="13.5" customHeight="1">
      <c r="A27" s="36"/>
      <c r="B27" s="37"/>
      <c r="C27" s="36"/>
      <c r="D27" s="37"/>
      <c r="E27" s="109" t="s">
        <v>43</v>
      </c>
      <c r="F27" s="108"/>
      <c r="G27" s="60" t="s">
        <v>44</v>
      </c>
      <c r="H27" s="108"/>
      <c r="I27" s="60" t="s">
        <v>45</v>
      </c>
      <c r="J27" s="61"/>
      <c r="K27" s="19" t="s">
        <v>66</v>
      </c>
    </row>
    <row r="28" spans="1:14" ht="18.75" customHeight="1">
      <c r="A28" s="27">
        <v>40192</v>
      </c>
      <c r="B28" s="28"/>
      <c r="C28" s="31">
        <f>ROUND(A28/C8,4)</f>
        <v>0.2681</v>
      </c>
      <c r="D28" s="32"/>
      <c r="E28" s="29">
        <v>26.1</v>
      </c>
      <c r="F28" s="30"/>
      <c r="G28" s="38">
        <v>25</v>
      </c>
      <c r="H28" s="39"/>
      <c r="I28" s="33">
        <v>20.100000000000001</v>
      </c>
      <c r="J28" s="30"/>
      <c r="K28" s="20">
        <v>3560</v>
      </c>
    </row>
    <row r="29" spans="1:14" ht="15" customHeight="1">
      <c r="A29" s="15" t="s">
        <v>47</v>
      </c>
    </row>
    <row r="30" spans="1:14" ht="15" customHeight="1">
      <c r="A30" s="15" t="s">
        <v>48</v>
      </c>
    </row>
    <row r="31" spans="1:14" ht="15" customHeight="1">
      <c r="A31" s="15" t="s">
        <v>49</v>
      </c>
    </row>
    <row r="32" spans="1:14" ht="13.5" customHeight="1">
      <c r="A32" s="15" t="s">
        <v>50</v>
      </c>
    </row>
    <row r="33" spans="1:11" ht="21" customHeight="1"/>
    <row r="34" spans="1:11" ht="18" customHeight="1">
      <c r="A34" s="119" t="s">
        <v>51</v>
      </c>
      <c r="B34" s="120"/>
      <c r="C34" s="43" t="s">
        <v>52</v>
      </c>
      <c r="D34" s="47"/>
      <c r="E34" s="47"/>
      <c r="F34" s="47"/>
      <c r="G34" s="47"/>
      <c r="H34" s="47"/>
      <c r="I34" s="40" t="s">
        <v>53</v>
      </c>
      <c r="J34" s="45"/>
      <c r="K34" s="21" t="s">
        <v>54</v>
      </c>
    </row>
    <row r="35" spans="1:11" ht="16.5" customHeight="1">
      <c r="A35" s="117" t="s">
        <v>65</v>
      </c>
      <c r="B35" s="118"/>
      <c r="C35" s="43" t="s">
        <v>56</v>
      </c>
      <c r="D35" s="44"/>
      <c r="E35" s="43" t="s">
        <v>57</v>
      </c>
      <c r="F35" s="44"/>
      <c r="G35" s="43" t="s">
        <v>58</v>
      </c>
      <c r="H35" s="44"/>
      <c r="I35" s="36"/>
      <c r="J35" s="46"/>
      <c r="K35" s="22" t="s">
        <v>73</v>
      </c>
    </row>
    <row r="36" spans="1:11" ht="21" customHeight="1">
      <c r="A36" s="121" t="s">
        <v>72</v>
      </c>
      <c r="B36" s="122"/>
      <c r="C36" s="48">
        <v>149702</v>
      </c>
      <c r="D36" s="50"/>
      <c r="E36" s="48">
        <v>70711</v>
      </c>
      <c r="F36" s="50"/>
      <c r="G36" s="48">
        <v>78991</v>
      </c>
      <c r="H36" s="50"/>
      <c r="I36" s="48">
        <v>59880</v>
      </c>
      <c r="J36" s="49"/>
      <c r="K36" s="23">
        <v>872.52</v>
      </c>
    </row>
    <row r="37" spans="1:11" ht="17.25" customHeight="1">
      <c r="A37" s="116" t="s">
        <v>61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</row>
    <row r="38" spans="1:11" ht="16.5" customHeight="1">
      <c r="A38" s="24" t="s">
        <v>62</v>
      </c>
    </row>
    <row r="39" spans="1:11" ht="20.25" customHeight="1">
      <c r="A39" s="42" t="s">
        <v>63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</row>
  </sheetData>
  <mergeCells count="98">
    <mergeCell ref="A20:C20"/>
    <mergeCell ref="G27:H27"/>
    <mergeCell ref="I27:J27"/>
    <mergeCell ref="E26:J26"/>
    <mergeCell ref="A22:C22"/>
    <mergeCell ref="I22:J22"/>
    <mergeCell ref="G20:H20"/>
    <mergeCell ref="I20:J20"/>
    <mergeCell ref="A21:C21"/>
    <mergeCell ref="E21:F21"/>
    <mergeCell ref="G21:H21"/>
    <mergeCell ref="I21:J21"/>
    <mergeCell ref="E27:F27"/>
    <mergeCell ref="G22:H22"/>
    <mergeCell ref="E22:F22"/>
    <mergeCell ref="E20:F20"/>
    <mergeCell ref="A18:C18"/>
    <mergeCell ref="E18:F18"/>
    <mergeCell ref="A19:C19"/>
    <mergeCell ref="E19:F19"/>
    <mergeCell ref="A17:C17"/>
    <mergeCell ref="E17:F17"/>
    <mergeCell ref="G17:H17"/>
    <mergeCell ref="I17:J17"/>
    <mergeCell ref="A15:C15"/>
    <mergeCell ref="E15:F15"/>
    <mergeCell ref="A16:C16"/>
    <mergeCell ref="E16:F16"/>
    <mergeCell ref="I11:J11"/>
    <mergeCell ref="A14:C14"/>
    <mergeCell ref="E14:F14"/>
    <mergeCell ref="G14:H14"/>
    <mergeCell ref="I14:J14"/>
    <mergeCell ref="A13:C13"/>
    <mergeCell ref="E13:F13"/>
    <mergeCell ref="G13:H13"/>
    <mergeCell ref="I13:J13"/>
    <mergeCell ref="A12:C12"/>
    <mergeCell ref="E12:F12"/>
    <mergeCell ref="G12:H12"/>
    <mergeCell ref="I12:J12"/>
    <mergeCell ref="A11:C11"/>
    <mergeCell ref="A1:K1"/>
    <mergeCell ref="A3:K3"/>
    <mergeCell ref="C4:E4"/>
    <mergeCell ref="F4:G4"/>
    <mergeCell ref="H4:I5"/>
    <mergeCell ref="J4:K5"/>
    <mergeCell ref="C5:E5"/>
    <mergeCell ref="F5:G5"/>
    <mergeCell ref="J6:K9"/>
    <mergeCell ref="A6:A8"/>
    <mergeCell ref="C8:E8"/>
    <mergeCell ref="F8:G8"/>
    <mergeCell ref="H8:I8"/>
    <mergeCell ref="C7:E7"/>
    <mergeCell ref="A9:B9"/>
    <mergeCell ref="C9:E9"/>
    <mergeCell ref="F9:G9"/>
    <mergeCell ref="H9:I9"/>
    <mergeCell ref="C6:E6"/>
    <mergeCell ref="K25:K26"/>
    <mergeCell ref="G18:H18"/>
    <mergeCell ref="I18:J18"/>
    <mergeCell ref="F6:G6"/>
    <mergeCell ref="H6:I6"/>
    <mergeCell ref="F7:G7"/>
    <mergeCell ref="H7:I7"/>
    <mergeCell ref="E11:F11"/>
    <mergeCell ref="G11:H11"/>
    <mergeCell ref="C25:J25"/>
    <mergeCell ref="G15:H15"/>
    <mergeCell ref="G16:H16"/>
    <mergeCell ref="I19:J19"/>
    <mergeCell ref="I16:J16"/>
    <mergeCell ref="I15:J15"/>
    <mergeCell ref="G19:H19"/>
    <mergeCell ref="A39:K39"/>
    <mergeCell ref="C35:D35"/>
    <mergeCell ref="E35:F35"/>
    <mergeCell ref="G35:H35"/>
    <mergeCell ref="I34:J35"/>
    <mergeCell ref="C34:H34"/>
    <mergeCell ref="I36:J36"/>
    <mergeCell ref="E36:F36"/>
    <mergeCell ref="C36:D36"/>
    <mergeCell ref="A37:K37"/>
    <mergeCell ref="A35:B35"/>
    <mergeCell ref="A34:B34"/>
    <mergeCell ref="A36:B36"/>
    <mergeCell ref="G36:H36"/>
    <mergeCell ref="A28:B28"/>
    <mergeCell ref="E28:F28"/>
    <mergeCell ref="C28:D28"/>
    <mergeCell ref="I28:J28"/>
    <mergeCell ref="C26:D27"/>
    <mergeCell ref="G28:H28"/>
    <mergeCell ref="A25:B27"/>
  </mergeCells>
  <phoneticPr fontId="2"/>
  <pageMargins left="0.75" right="0.74" top="0.66" bottom="0.51" header="0.51200000000000001" footer="0.41"/>
  <pageSetup paperSize="9" scale="112" orientation="portrait" r:id="rId1"/>
  <headerFooter alignWithMargins="0"/>
  <colBreaks count="1" manualBreakCount="1">
    <brk id="11" max="3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81" t="s">
        <v>85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83" t="s">
        <v>84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3" ht="19.5" customHeight="1">
      <c r="A4" s="4"/>
      <c r="B4" s="5"/>
      <c r="C4" s="84" t="s">
        <v>1</v>
      </c>
      <c r="D4" s="85"/>
      <c r="E4" s="86"/>
      <c r="F4" s="84" t="s">
        <v>2</v>
      </c>
      <c r="G4" s="86"/>
      <c r="H4" s="40" t="s">
        <v>3</v>
      </c>
      <c r="I4" s="41"/>
      <c r="J4" s="40" t="s">
        <v>4</v>
      </c>
      <c r="K4" s="41"/>
    </row>
    <row r="5" spans="1:13" ht="19.5" customHeight="1">
      <c r="A5" s="6"/>
      <c r="B5" s="7"/>
      <c r="C5" s="87" t="s">
        <v>69</v>
      </c>
      <c r="D5" s="88"/>
      <c r="E5" s="89"/>
      <c r="F5" s="87" t="s">
        <v>68</v>
      </c>
      <c r="G5" s="89"/>
      <c r="H5" s="36"/>
      <c r="I5" s="37"/>
      <c r="J5" s="36"/>
      <c r="K5" s="37"/>
    </row>
    <row r="6" spans="1:13" ht="19.5" customHeight="1">
      <c r="A6" s="72" t="s">
        <v>7</v>
      </c>
      <c r="B6" s="8" t="s">
        <v>8</v>
      </c>
      <c r="C6" s="78">
        <v>71649</v>
      </c>
      <c r="D6" s="79"/>
      <c r="E6" s="80"/>
      <c r="F6" s="55">
        <v>638</v>
      </c>
      <c r="G6" s="56"/>
      <c r="H6" s="57">
        <f>C6+F6</f>
        <v>72287</v>
      </c>
      <c r="I6" s="58"/>
      <c r="J6" s="66"/>
      <c r="K6" s="67"/>
    </row>
    <row r="7" spans="1:13" ht="19.5" customHeight="1">
      <c r="A7" s="73"/>
      <c r="B7" s="8" t="s">
        <v>9</v>
      </c>
      <c r="C7" s="78">
        <v>78615</v>
      </c>
      <c r="D7" s="79"/>
      <c r="E7" s="80"/>
      <c r="F7" s="55">
        <v>1152</v>
      </c>
      <c r="G7" s="56"/>
      <c r="H7" s="57">
        <f>C7+F7</f>
        <v>79767</v>
      </c>
      <c r="I7" s="58"/>
      <c r="J7" s="68"/>
      <c r="K7" s="69"/>
    </row>
    <row r="8" spans="1:13" ht="19.5" customHeight="1">
      <c r="A8" s="74"/>
      <c r="B8" s="8" t="s">
        <v>10</v>
      </c>
      <c r="C8" s="75">
        <v>150264</v>
      </c>
      <c r="D8" s="76"/>
      <c r="E8" s="77"/>
      <c r="F8" s="55">
        <v>1790</v>
      </c>
      <c r="G8" s="56"/>
      <c r="H8" s="57">
        <f>C8+F8</f>
        <v>152054</v>
      </c>
      <c r="I8" s="58"/>
      <c r="J8" s="68"/>
      <c r="K8" s="69"/>
    </row>
    <row r="9" spans="1:13" ht="19.5" customHeight="1">
      <c r="A9" s="43" t="s">
        <v>11</v>
      </c>
      <c r="B9" s="44"/>
      <c r="C9" s="90">
        <v>66097</v>
      </c>
      <c r="D9" s="91"/>
      <c r="E9" s="92"/>
      <c r="F9" s="55">
        <v>1026</v>
      </c>
      <c r="G9" s="56"/>
      <c r="H9" s="57">
        <f>C9+F9</f>
        <v>67123</v>
      </c>
      <c r="I9" s="58"/>
      <c r="J9" s="70"/>
      <c r="K9" s="71"/>
    </row>
    <row r="10" spans="1:13" ht="10.5" customHeight="1"/>
    <row r="11" spans="1:13" ht="19.5" customHeight="1">
      <c r="A11" s="43" t="s">
        <v>12</v>
      </c>
      <c r="B11" s="47"/>
      <c r="C11" s="44"/>
      <c r="D11" s="8" t="s">
        <v>11</v>
      </c>
      <c r="E11" s="59" t="s">
        <v>13</v>
      </c>
      <c r="F11" s="59"/>
      <c r="G11" s="59" t="s">
        <v>12</v>
      </c>
      <c r="H11" s="59"/>
      <c r="I11" s="59" t="s">
        <v>11</v>
      </c>
      <c r="J11" s="59"/>
      <c r="K11" s="8" t="s">
        <v>14</v>
      </c>
    </row>
    <row r="12" spans="1:13" ht="20.25" customHeight="1">
      <c r="A12" s="98" t="s">
        <v>15</v>
      </c>
      <c r="B12" s="98"/>
      <c r="C12" s="98"/>
      <c r="D12" s="9">
        <v>5327</v>
      </c>
      <c r="E12" s="99">
        <v>11630</v>
      </c>
      <c r="F12" s="99"/>
      <c r="G12" s="62" t="s">
        <v>16</v>
      </c>
      <c r="H12" s="63"/>
      <c r="I12" s="55">
        <v>713</v>
      </c>
      <c r="J12" s="56"/>
      <c r="K12" s="10">
        <v>1639</v>
      </c>
    </row>
    <row r="13" spans="1:13" ht="20.25" customHeight="1">
      <c r="A13" s="98" t="s">
        <v>17</v>
      </c>
      <c r="B13" s="98"/>
      <c r="C13" s="98"/>
      <c r="D13" s="9">
        <v>4551</v>
      </c>
      <c r="E13" s="99">
        <v>11488</v>
      </c>
      <c r="F13" s="99"/>
      <c r="G13" s="62" t="s">
        <v>18</v>
      </c>
      <c r="H13" s="63"/>
      <c r="I13" s="55">
        <v>721</v>
      </c>
      <c r="J13" s="56"/>
      <c r="K13" s="10">
        <v>1720</v>
      </c>
    </row>
    <row r="14" spans="1:13" ht="20.25" customHeight="1">
      <c r="A14" s="93" t="s">
        <v>19</v>
      </c>
      <c r="B14" s="94"/>
      <c r="C14" s="95"/>
      <c r="D14" s="9">
        <v>12570</v>
      </c>
      <c r="E14" s="96">
        <v>26961</v>
      </c>
      <c r="F14" s="97"/>
      <c r="G14" s="62" t="s">
        <v>20</v>
      </c>
      <c r="H14" s="63"/>
      <c r="I14" s="55">
        <v>341</v>
      </c>
      <c r="J14" s="56"/>
      <c r="K14" s="10">
        <v>745</v>
      </c>
      <c r="M14" s="2"/>
    </row>
    <row r="15" spans="1:13" ht="20.25" customHeight="1">
      <c r="A15" s="100" t="s">
        <v>21</v>
      </c>
      <c r="B15" s="101"/>
      <c r="C15" s="102"/>
      <c r="D15" s="26">
        <v>983</v>
      </c>
      <c r="E15" s="103">
        <v>2101</v>
      </c>
      <c r="F15" s="104"/>
      <c r="G15" s="62" t="s">
        <v>22</v>
      </c>
      <c r="H15" s="63"/>
      <c r="I15" s="55">
        <v>2140</v>
      </c>
      <c r="J15" s="56"/>
      <c r="K15" s="10">
        <v>5231</v>
      </c>
    </row>
    <row r="16" spans="1:13" ht="20.25" customHeight="1">
      <c r="A16" s="100" t="s">
        <v>23</v>
      </c>
      <c r="B16" s="101"/>
      <c r="C16" s="102"/>
      <c r="D16" s="9">
        <v>4949</v>
      </c>
      <c r="E16" s="103">
        <v>9995</v>
      </c>
      <c r="F16" s="104"/>
      <c r="G16" s="53" t="s">
        <v>24</v>
      </c>
      <c r="H16" s="54"/>
      <c r="I16" s="55">
        <v>3644</v>
      </c>
      <c r="J16" s="56"/>
      <c r="K16" s="10">
        <v>9158</v>
      </c>
    </row>
    <row r="17" spans="1:14" ht="20.25" customHeight="1">
      <c r="A17" s="100" t="s">
        <v>25</v>
      </c>
      <c r="B17" s="101"/>
      <c r="C17" s="102"/>
      <c r="D17" s="9">
        <v>5677</v>
      </c>
      <c r="E17" s="103">
        <v>12992</v>
      </c>
      <c r="F17" s="104"/>
      <c r="G17" s="53" t="s">
        <v>26</v>
      </c>
      <c r="H17" s="54"/>
      <c r="I17" s="55">
        <v>4562</v>
      </c>
      <c r="J17" s="56"/>
      <c r="K17" s="10">
        <v>11018</v>
      </c>
    </row>
    <row r="18" spans="1:14" ht="20.25" customHeight="1">
      <c r="A18" s="100" t="s">
        <v>27</v>
      </c>
      <c r="B18" s="101"/>
      <c r="C18" s="102"/>
      <c r="D18" s="9">
        <v>6097</v>
      </c>
      <c r="E18" s="103">
        <v>14204</v>
      </c>
      <c r="F18" s="104"/>
      <c r="G18" s="53" t="s">
        <v>28</v>
      </c>
      <c r="H18" s="54"/>
      <c r="I18" s="55">
        <v>632</v>
      </c>
      <c r="J18" s="56"/>
      <c r="K18" s="10">
        <v>1254</v>
      </c>
    </row>
    <row r="19" spans="1:14" ht="20.25" customHeight="1">
      <c r="A19" s="105" t="s">
        <v>29</v>
      </c>
      <c r="B19" s="106"/>
      <c r="C19" s="107"/>
      <c r="D19" s="9">
        <v>204</v>
      </c>
      <c r="E19" s="99">
        <v>318</v>
      </c>
      <c r="F19" s="99"/>
      <c r="G19" s="64" t="s">
        <v>30</v>
      </c>
      <c r="H19" s="65"/>
      <c r="I19" s="55">
        <v>6071</v>
      </c>
      <c r="J19" s="56"/>
      <c r="K19" s="10">
        <v>14383</v>
      </c>
    </row>
    <row r="20" spans="1:14" ht="20.25" customHeight="1">
      <c r="A20" s="105" t="s">
        <v>31</v>
      </c>
      <c r="B20" s="106"/>
      <c r="C20" s="107"/>
      <c r="D20" s="9">
        <v>440</v>
      </c>
      <c r="E20" s="99">
        <v>1023</v>
      </c>
      <c r="F20" s="99"/>
      <c r="G20" s="64" t="s">
        <v>32</v>
      </c>
      <c r="H20" s="65"/>
      <c r="I20" s="55">
        <v>1761</v>
      </c>
      <c r="J20" s="56"/>
      <c r="K20" s="10">
        <v>3628</v>
      </c>
    </row>
    <row r="21" spans="1:14" ht="20.25" customHeight="1">
      <c r="A21" s="62" t="s">
        <v>33</v>
      </c>
      <c r="B21" s="110"/>
      <c r="C21" s="63"/>
      <c r="D21" s="25">
        <v>915</v>
      </c>
      <c r="E21" s="111">
        <v>2081</v>
      </c>
      <c r="F21" s="112"/>
      <c r="G21" s="113" t="s">
        <v>34</v>
      </c>
      <c r="H21" s="113"/>
      <c r="I21" s="55">
        <v>821</v>
      </c>
      <c r="J21" s="56"/>
      <c r="K21" s="10">
        <v>1591</v>
      </c>
    </row>
    <row r="22" spans="1:14" ht="20.25" customHeight="1">
      <c r="A22" s="105" t="s">
        <v>35</v>
      </c>
      <c r="B22" s="106"/>
      <c r="C22" s="107"/>
      <c r="D22" s="10">
        <v>903</v>
      </c>
      <c r="E22" s="115">
        <v>2199</v>
      </c>
      <c r="F22" s="115"/>
      <c r="G22" s="114" t="s">
        <v>36</v>
      </c>
      <c r="H22" s="114"/>
      <c r="I22" s="55">
        <v>2075</v>
      </c>
      <c r="J22" s="56"/>
      <c r="K22" s="10">
        <v>4905</v>
      </c>
      <c r="M22" s="14"/>
      <c r="N22" s="14"/>
    </row>
    <row r="23" spans="1:14" ht="15" customHeight="1">
      <c r="A23" s="15" t="s">
        <v>37</v>
      </c>
      <c r="E23" s="14"/>
      <c r="F23" s="14"/>
      <c r="K23" s="16"/>
      <c r="L23" s="14"/>
    </row>
    <row r="24" spans="1:14" ht="21" customHeight="1">
      <c r="E24" s="17"/>
      <c r="F24" s="17"/>
      <c r="G24" s="17"/>
      <c r="H24" s="17"/>
      <c r="I24" s="17"/>
      <c r="J24" s="17"/>
      <c r="K24" s="18"/>
    </row>
    <row r="25" spans="1:14" ht="13.5" customHeight="1">
      <c r="A25" s="40" t="s">
        <v>67</v>
      </c>
      <c r="B25" s="41"/>
      <c r="C25" s="60" t="s">
        <v>39</v>
      </c>
      <c r="D25" s="61"/>
      <c r="E25" s="61"/>
      <c r="F25" s="61"/>
      <c r="G25" s="61"/>
      <c r="H25" s="61"/>
      <c r="I25" s="61"/>
      <c r="J25" s="61"/>
      <c r="K25" s="51" t="s">
        <v>40</v>
      </c>
    </row>
    <row r="26" spans="1:14" ht="13.5" customHeight="1">
      <c r="A26" s="34"/>
      <c r="B26" s="35"/>
      <c r="C26" s="34" t="s">
        <v>41</v>
      </c>
      <c r="D26" s="35"/>
      <c r="E26" s="109" t="s">
        <v>42</v>
      </c>
      <c r="F26" s="61"/>
      <c r="G26" s="61"/>
      <c r="H26" s="61"/>
      <c r="I26" s="61"/>
      <c r="J26" s="61"/>
      <c r="K26" s="52"/>
    </row>
    <row r="27" spans="1:14" ht="13.5" customHeight="1">
      <c r="A27" s="36"/>
      <c r="B27" s="37"/>
      <c r="C27" s="36"/>
      <c r="D27" s="37"/>
      <c r="E27" s="109" t="s">
        <v>43</v>
      </c>
      <c r="F27" s="108"/>
      <c r="G27" s="60" t="s">
        <v>44</v>
      </c>
      <c r="H27" s="108"/>
      <c r="I27" s="60" t="s">
        <v>45</v>
      </c>
      <c r="J27" s="61"/>
      <c r="K27" s="19" t="s">
        <v>66</v>
      </c>
    </row>
    <row r="28" spans="1:14" ht="18.75" customHeight="1">
      <c r="A28" s="27">
        <v>40237</v>
      </c>
      <c r="B28" s="28"/>
      <c r="C28" s="31">
        <f>ROUND(A28/C8,4)</f>
        <v>0.26779999999999998</v>
      </c>
      <c r="D28" s="32"/>
      <c r="E28" s="29">
        <v>26.1</v>
      </c>
      <c r="F28" s="30"/>
      <c r="G28" s="38">
        <v>25</v>
      </c>
      <c r="H28" s="39"/>
      <c r="I28" s="33">
        <v>20.100000000000001</v>
      </c>
      <c r="J28" s="30"/>
      <c r="K28" s="20">
        <v>3573</v>
      </c>
    </row>
    <row r="29" spans="1:14" ht="15" customHeight="1">
      <c r="A29" s="15" t="s">
        <v>47</v>
      </c>
    </row>
    <row r="30" spans="1:14" ht="15" customHeight="1">
      <c r="A30" s="15" t="s">
        <v>48</v>
      </c>
    </row>
    <row r="31" spans="1:14" ht="15" customHeight="1">
      <c r="A31" s="15" t="s">
        <v>49</v>
      </c>
    </row>
    <row r="32" spans="1:14" ht="13.5" customHeight="1">
      <c r="A32" s="15" t="s">
        <v>50</v>
      </c>
    </row>
    <row r="33" spans="1:11" ht="21" customHeight="1"/>
    <row r="34" spans="1:11" ht="18" customHeight="1">
      <c r="A34" s="119" t="s">
        <v>51</v>
      </c>
      <c r="B34" s="120"/>
      <c r="C34" s="43" t="s">
        <v>52</v>
      </c>
      <c r="D34" s="47"/>
      <c r="E34" s="47"/>
      <c r="F34" s="47"/>
      <c r="G34" s="47"/>
      <c r="H34" s="47"/>
      <c r="I34" s="40" t="s">
        <v>53</v>
      </c>
      <c r="J34" s="45"/>
      <c r="K34" s="21" t="s">
        <v>54</v>
      </c>
    </row>
    <row r="35" spans="1:11" ht="16.5" customHeight="1">
      <c r="A35" s="117" t="s">
        <v>65</v>
      </c>
      <c r="B35" s="118"/>
      <c r="C35" s="43" t="s">
        <v>56</v>
      </c>
      <c r="D35" s="44"/>
      <c r="E35" s="43" t="s">
        <v>57</v>
      </c>
      <c r="F35" s="44"/>
      <c r="G35" s="43" t="s">
        <v>58</v>
      </c>
      <c r="H35" s="44"/>
      <c r="I35" s="36"/>
      <c r="J35" s="46"/>
      <c r="K35" s="22" t="s">
        <v>73</v>
      </c>
    </row>
    <row r="36" spans="1:11" ht="21" customHeight="1">
      <c r="A36" s="121" t="s">
        <v>72</v>
      </c>
      <c r="B36" s="122"/>
      <c r="C36" s="48">
        <v>149702</v>
      </c>
      <c r="D36" s="50"/>
      <c r="E36" s="48">
        <v>70711</v>
      </c>
      <c r="F36" s="50"/>
      <c r="G36" s="48">
        <v>78991</v>
      </c>
      <c r="H36" s="50"/>
      <c r="I36" s="48">
        <v>59880</v>
      </c>
      <c r="J36" s="49"/>
      <c r="K36" s="23">
        <v>872.52</v>
      </c>
    </row>
    <row r="37" spans="1:11" ht="17.25" customHeight="1">
      <c r="A37" s="116" t="s">
        <v>61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</row>
    <row r="38" spans="1:11" ht="16.5" customHeight="1">
      <c r="A38" s="24" t="s">
        <v>62</v>
      </c>
    </row>
    <row r="39" spans="1:11" ht="20.25" customHeight="1">
      <c r="A39" s="42" t="s">
        <v>63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</row>
  </sheetData>
  <mergeCells count="98">
    <mergeCell ref="G36:H36"/>
    <mergeCell ref="I28:J28"/>
    <mergeCell ref="G15:H15"/>
    <mergeCell ref="G16:H16"/>
    <mergeCell ref="I19:J19"/>
    <mergeCell ref="I16:J16"/>
    <mergeCell ref="I15:J15"/>
    <mergeCell ref="G18:H18"/>
    <mergeCell ref="I18:J18"/>
    <mergeCell ref="G19:H19"/>
    <mergeCell ref="G17:H17"/>
    <mergeCell ref="I17:J17"/>
    <mergeCell ref="J6:K9"/>
    <mergeCell ref="A6:A8"/>
    <mergeCell ref="A39:K39"/>
    <mergeCell ref="K25:K26"/>
    <mergeCell ref="C35:D35"/>
    <mergeCell ref="E35:F35"/>
    <mergeCell ref="G35:H35"/>
    <mergeCell ref="I34:J35"/>
    <mergeCell ref="C34:H34"/>
    <mergeCell ref="I36:J36"/>
    <mergeCell ref="G28:H28"/>
    <mergeCell ref="A25:B27"/>
    <mergeCell ref="A37:K37"/>
    <mergeCell ref="A35:B35"/>
    <mergeCell ref="A34:B34"/>
    <mergeCell ref="A36:B36"/>
    <mergeCell ref="A28:B28"/>
    <mergeCell ref="E36:F36"/>
    <mergeCell ref="C36:D36"/>
    <mergeCell ref="E28:F28"/>
    <mergeCell ref="C28:D28"/>
    <mergeCell ref="A1:K1"/>
    <mergeCell ref="A3:K3"/>
    <mergeCell ref="C4:E4"/>
    <mergeCell ref="F4:G4"/>
    <mergeCell ref="H4:I5"/>
    <mergeCell ref="J4:K5"/>
    <mergeCell ref="C5:E5"/>
    <mergeCell ref="F5:G5"/>
    <mergeCell ref="C6:E6"/>
    <mergeCell ref="F6:G6"/>
    <mergeCell ref="A11:C11"/>
    <mergeCell ref="E11:F11"/>
    <mergeCell ref="G11:H11"/>
    <mergeCell ref="C8:E8"/>
    <mergeCell ref="F8:G8"/>
    <mergeCell ref="H8:I8"/>
    <mergeCell ref="A9:B9"/>
    <mergeCell ref="C9:E9"/>
    <mergeCell ref="F9:G9"/>
    <mergeCell ref="H9:I9"/>
    <mergeCell ref="H6:I6"/>
    <mergeCell ref="C7:E7"/>
    <mergeCell ref="F7:G7"/>
    <mergeCell ref="H7:I7"/>
    <mergeCell ref="I11:J11"/>
    <mergeCell ref="A12:C12"/>
    <mergeCell ref="E12:F12"/>
    <mergeCell ref="G12:H12"/>
    <mergeCell ref="I12:J12"/>
    <mergeCell ref="A13:C13"/>
    <mergeCell ref="E13:F13"/>
    <mergeCell ref="G13:H13"/>
    <mergeCell ref="I13:J13"/>
    <mergeCell ref="A14:C14"/>
    <mergeCell ref="E14:F14"/>
    <mergeCell ref="G14:H14"/>
    <mergeCell ref="I14:J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1:C21"/>
    <mergeCell ref="E21:F21"/>
    <mergeCell ref="G21:H21"/>
    <mergeCell ref="I21:J21"/>
    <mergeCell ref="A20:C20"/>
    <mergeCell ref="E26:J26"/>
    <mergeCell ref="A22:C22"/>
    <mergeCell ref="E22:F22"/>
    <mergeCell ref="E20:F20"/>
    <mergeCell ref="I22:J22"/>
    <mergeCell ref="G20:H20"/>
    <mergeCell ref="I20:J20"/>
    <mergeCell ref="C26:D27"/>
    <mergeCell ref="G27:H27"/>
    <mergeCell ref="G22:H22"/>
    <mergeCell ref="I27:J27"/>
    <mergeCell ref="C25:J25"/>
    <mergeCell ref="E27:F27"/>
  </mergeCells>
  <phoneticPr fontId="2"/>
  <pageMargins left="0.75" right="0.74" top="0.66" bottom="0.51" header="0.51200000000000001" footer="0.41"/>
  <pageSetup paperSize="9" scale="112" orientation="portrait" r:id="rId1"/>
  <headerFooter alignWithMargins="0"/>
  <colBreaks count="1" manualBreakCount="1">
    <brk id="11" max="3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81" t="s">
        <v>83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83" t="s">
        <v>82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3" ht="19.5" customHeight="1">
      <c r="A4" s="4"/>
      <c r="B4" s="5"/>
      <c r="C4" s="84" t="s">
        <v>1</v>
      </c>
      <c r="D4" s="85"/>
      <c r="E4" s="86"/>
      <c r="F4" s="84" t="s">
        <v>2</v>
      </c>
      <c r="G4" s="86"/>
      <c r="H4" s="40" t="s">
        <v>3</v>
      </c>
      <c r="I4" s="41"/>
      <c r="J4" s="40" t="s">
        <v>4</v>
      </c>
      <c r="K4" s="41"/>
    </row>
    <row r="5" spans="1:13" ht="19.5" customHeight="1">
      <c r="A5" s="6"/>
      <c r="B5" s="7"/>
      <c r="C5" s="87" t="s">
        <v>69</v>
      </c>
      <c r="D5" s="88"/>
      <c r="E5" s="89"/>
      <c r="F5" s="87" t="s">
        <v>68</v>
      </c>
      <c r="G5" s="89"/>
      <c r="H5" s="36"/>
      <c r="I5" s="37"/>
      <c r="J5" s="36"/>
      <c r="K5" s="37"/>
    </row>
    <row r="6" spans="1:13" ht="19.5" customHeight="1">
      <c r="A6" s="72" t="s">
        <v>7</v>
      </c>
      <c r="B6" s="8" t="s">
        <v>8</v>
      </c>
      <c r="C6" s="78">
        <v>71564</v>
      </c>
      <c r="D6" s="79"/>
      <c r="E6" s="80"/>
      <c r="F6" s="55">
        <v>645</v>
      </c>
      <c r="G6" s="56"/>
      <c r="H6" s="57">
        <f>C6+F6</f>
        <v>72209</v>
      </c>
      <c r="I6" s="58"/>
      <c r="J6" s="66"/>
      <c r="K6" s="67"/>
    </row>
    <row r="7" spans="1:13" ht="19.5" customHeight="1">
      <c r="A7" s="73"/>
      <c r="B7" s="8" t="s">
        <v>9</v>
      </c>
      <c r="C7" s="78">
        <v>78572</v>
      </c>
      <c r="D7" s="79"/>
      <c r="E7" s="80"/>
      <c r="F7" s="55">
        <v>1185</v>
      </c>
      <c r="G7" s="56"/>
      <c r="H7" s="57">
        <f>C7+F7</f>
        <v>79757</v>
      </c>
      <c r="I7" s="58"/>
      <c r="J7" s="68"/>
      <c r="K7" s="69"/>
    </row>
    <row r="8" spans="1:13" ht="19.5" customHeight="1">
      <c r="A8" s="74"/>
      <c r="B8" s="8" t="s">
        <v>10</v>
      </c>
      <c r="C8" s="75">
        <v>150136</v>
      </c>
      <c r="D8" s="76"/>
      <c r="E8" s="77"/>
      <c r="F8" s="55">
        <v>1830</v>
      </c>
      <c r="G8" s="56"/>
      <c r="H8" s="57">
        <f>C8+F8</f>
        <v>151966</v>
      </c>
      <c r="I8" s="58"/>
      <c r="J8" s="68"/>
      <c r="K8" s="69"/>
    </row>
    <row r="9" spans="1:13" ht="19.5" customHeight="1">
      <c r="A9" s="43" t="s">
        <v>11</v>
      </c>
      <c r="B9" s="44"/>
      <c r="C9" s="90">
        <v>66078</v>
      </c>
      <c r="D9" s="91"/>
      <c r="E9" s="92"/>
      <c r="F9" s="55">
        <v>1055</v>
      </c>
      <c r="G9" s="56"/>
      <c r="H9" s="57">
        <f>C9+F9</f>
        <v>67133</v>
      </c>
      <c r="I9" s="58"/>
      <c r="J9" s="70"/>
      <c r="K9" s="71"/>
    </row>
    <row r="10" spans="1:13" ht="10.5" customHeight="1"/>
    <row r="11" spans="1:13" ht="19.5" customHeight="1">
      <c r="A11" s="43" t="s">
        <v>12</v>
      </c>
      <c r="B11" s="47"/>
      <c r="C11" s="44"/>
      <c r="D11" s="8" t="s">
        <v>11</v>
      </c>
      <c r="E11" s="59" t="s">
        <v>13</v>
      </c>
      <c r="F11" s="59"/>
      <c r="G11" s="59" t="s">
        <v>12</v>
      </c>
      <c r="H11" s="59"/>
      <c r="I11" s="59" t="s">
        <v>11</v>
      </c>
      <c r="J11" s="59"/>
      <c r="K11" s="8" t="s">
        <v>14</v>
      </c>
    </row>
    <row r="12" spans="1:13" ht="20.25" customHeight="1">
      <c r="A12" s="98" t="s">
        <v>15</v>
      </c>
      <c r="B12" s="98"/>
      <c r="C12" s="98"/>
      <c r="D12" s="9">
        <v>5331</v>
      </c>
      <c r="E12" s="99">
        <v>11635</v>
      </c>
      <c r="F12" s="99"/>
      <c r="G12" s="62" t="s">
        <v>16</v>
      </c>
      <c r="H12" s="63"/>
      <c r="I12" s="55">
        <v>714</v>
      </c>
      <c r="J12" s="56"/>
      <c r="K12" s="10">
        <v>1635</v>
      </c>
    </row>
    <row r="13" spans="1:13" ht="20.25" customHeight="1">
      <c r="A13" s="98" t="s">
        <v>17</v>
      </c>
      <c r="B13" s="98"/>
      <c r="C13" s="98"/>
      <c r="D13" s="9">
        <v>4543</v>
      </c>
      <c r="E13" s="99">
        <v>11454</v>
      </c>
      <c r="F13" s="99"/>
      <c r="G13" s="62" t="s">
        <v>18</v>
      </c>
      <c r="H13" s="63"/>
      <c r="I13" s="55">
        <v>722</v>
      </c>
      <c r="J13" s="56"/>
      <c r="K13" s="10">
        <v>1726</v>
      </c>
    </row>
    <row r="14" spans="1:13" ht="20.25" customHeight="1">
      <c r="A14" s="93" t="s">
        <v>19</v>
      </c>
      <c r="B14" s="94"/>
      <c r="C14" s="95"/>
      <c r="D14" s="9">
        <v>12571</v>
      </c>
      <c r="E14" s="96">
        <v>26950</v>
      </c>
      <c r="F14" s="97"/>
      <c r="G14" s="62" t="s">
        <v>20</v>
      </c>
      <c r="H14" s="63"/>
      <c r="I14" s="55">
        <v>339</v>
      </c>
      <c r="J14" s="56"/>
      <c r="K14" s="10">
        <v>744</v>
      </c>
      <c r="M14" s="2"/>
    </row>
    <row r="15" spans="1:13" ht="20.25" customHeight="1">
      <c r="A15" s="100" t="s">
        <v>21</v>
      </c>
      <c r="B15" s="101"/>
      <c r="C15" s="102"/>
      <c r="D15" s="26">
        <v>983</v>
      </c>
      <c r="E15" s="103">
        <v>2100</v>
      </c>
      <c r="F15" s="104"/>
      <c r="G15" s="62" t="s">
        <v>22</v>
      </c>
      <c r="H15" s="63"/>
      <c r="I15" s="55">
        <v>2150</v>
      </c>
      <c r="J15" s="56"/>
      <c r="K15" s="10">
        <v>5235</v>
      </c>
    </row>
    <row r="16" spans="1:13" ht="20.25" customHeight="1">
      <c r="A16" s="100" t="s">
        <v>23</v>
      </c>
      <c r="B16" s="101"/>
      <c r="C16" s="102"/>
      <c r="D16" s="9">
        <v>4931</v>
      </c>
      <c r="E16" s="103">
        <v>9967</v>
      </c>
      <c r="F16" s="104"/>
      <c r="G16" s="53" t="s">
        <v>24</v>
      </c>
      <c r="H16" s="54"/>
      <c r="I16" s="55">
        <v>3641</v>
      </c>
      <c r="J16" s="56"/>
      <c r="K16" s="10">
        <v>9144</v>
      </c>
    </row>
    <row r="17" spans="1:14" ht="20.25" customHeight="1">
      <c r="A17" s="100" t="s">
        <v>25</v>
      </c>
      <c r="B17" s="101"/>
      <c r="C17" s="102"/>
      <c r="D17" s="9">
        <v>5670</v>
      </c>
      <c r="E17" s="103">
        <v>12971</v>
      </c>
      <c r="F17" s="104"/>
      <c r="G17" s="53" t="s">
        <v>26</v>
      </c>
      <c r="H17" s="54"/>
      <c r="I17" s="55">
        <v>4564</v>
      </c>
      <c r="J17" s="56"/>
      <c r="K17" s="10">
        <v>10997</v>
      </c>
    </row>
    <row r="18" spans="1:14" ht="20.25" customHeight="1">
      <c r="A18" s="100" t="s">
        <v>27</v>
      </c>
      <c r="B18" s="101"/>
      <c r="C18" s="102"/>
      <c r="D18" s="9">
        <v>6094</v>
      </c>
      <c r="E18" s="103">
        <v>14194</v>
      </c>
      <c r="F18" s="104"/>
      <c r="G18" s="53" t="s">
        <v>28</v>
      </c>
      <c r="H18" s="54"/>
      <c r="I18" s="55">
        <v>629</v>
      </c>
      <c r="J18" s="56"/>
      <c r="K18" s="10">
        <v>1254</v>
      </c>
    </row>
    <row r="19" spans="1:14" ht="20.25" customHeight="1">
      <c r="A19" s="105" t="s">
        <v>29</v>
      </c>
      <c r="B19" s="106"/>
      <c r="C19" s="107"/>
      <c r="D19" s="9">
        <v>203</v>
      </c>
      <c r="E19" s="99">
        <v>314</v>
      </c>
      <c r="F19" s="99"/>
      <c r="G19" s="64" t="s">
        <v>30</v>
      </c>
      <c r="H19" s="65"/>
      <c r="I19" s="55">
        <v>6086</v>
      </c>
      <c r="J19" s="56"/>
      <c r="K19" s="10">
        <v>14404</v>
      </c>
    </row>
    <row r="20" spans="1:14" ht="20.25" customHeight="1">
      <c r="A20" s="105" t="s">
        <v>31</v>
      </c>
      <c r="B20" s="106"/>
      <c r="C20" s="107"/>
      <c r="D20" s="9">
        <v>440</v>
      </c>
      <c r="E20" s="99">
        <v>1021</v>
      </c>
      <c r="F20" s="99"/>
      <c r="G20" s="64" t="s">
        <v>32</v>
      </c>
      <c r="H20" s="65"/>
      <c r="I20" s="55">
        <v>1756</v>
      </c>
      <c r="J20" s="56"/>
      <c r="K20" s="10">
        <v>3622</v>
      </c>
    </row>
    <row r="21" spans="1:14" ht="20.25" customHeight="1">
      <c r="A21" s="62" t="s">
        <v>33</v>
      </c>
      <c r="B21" s="110"/>
      <c r="C21" s="63"/>
      <c r="D21" s="25">
        <v>914</v>
      </c>
      <c r="E21" s="111">
        <v>2078</v>
      </c>
      <c r="F21" s="112"/>
      <c r="G21" s="113" t="s">
        <v>34</v>
      </c>
      <c r="H21" s="113"/>
      <c r="I21" s="55">
        <v>819</v>
      </c>
      <c r="J21" s="56"/>
      <c r="K21" s="10">
        <v>1585</v>
      </c>
    </row>
    <row r="22" spans="1:14" ht="20.25" customHeight="1">
      <c r="A22" s="105" t="s">
        <v>35</v>
      </c>
      <c r="B22" s="106"/>
      <c r="C22" s="107"/>
      <c r="D22" s="10">
        <v>908</v>
      </c>
      <c r="E22" s="115">
        <v>2207</v>
      </c>
      <c r="F22" s="115"/>
      <c r="G22" s="114" t="s">
        <v>36</v>
      </c>
      <c r="H22" s="114"/>
      <c r="I22" s="55">
        <v>2070</v>
      </c>
      <c r="J22" s="56"/>
      <c r="K22" s="10">
        <v>4899</v>
      </c>
      <c r="M22" s="14"/>
      <c r="N22" s="14"/>
    </row>
    <row r="23" spans="1:14" ht="15" customHeight="1">
      <c r="A23" s="15" t="s">
        <v>37</v>
      </c>
      <c r="E23" s="14"/>
      <c r="F23" s="14"/>
      <c r="K23" s="16"/>
      <c r="L23" s="14"/>
    </row>
    <row r="24" spans="1:14" ht="21" customHeight="1">
      <c r="E24" s="17"/>
      <c r="F24" s="17"/>
      <c r="G24" s="17"/>
      <c r="H24" s="17"/>
      <c r="I24" s="17"/>
      <c r="J24" s="17"/>
      <c r="K24" s="18"/>
    </row>
    <row r="25" spans="1:14" ht="13.5" customHeight="1">
      <c r="A25" s="40" t="s">
        <v>67</v>
      </c>
      <c r="B25" s="41"/>
      <c r="C25" s="60" t="s">
        <v>39</v>
      </c>
      <c r="D25" s="61"/>
      <c r="E25" s="61"/>
      <c r="F25" s="61"/>
      <c r="G25" s="61"/>
      <c r="H25" s="61"/>
      <c r="I25" s="61"/>
      <c r="J25" s="61"/>
      <c r="K25" s="51" t="s">
        <v>40</v>
      </c>
    </row>
    <row r="26" spans="1:14" ht="13.5" customHeight="1">
      <c r="A26" s="34"/>
      <c r="B26" s="35"/>
      <c r="C26" s="34" t="s">
        <v>41</v>
      </c>
      <c r="D26" s="35"/>
      <c r="E26" s="109" t="s">
        <v>42</v>
      </c>
      <c r="F26" s="61"/>
      <c r="G26" s="61"/>
      <c r="H26" s="61"/>
      <c r="I26" s="61"/>
      <c r="J26" s="61"/>
      <c r="K26" s="52"/>
    </row>
    <row r="27" spans="1:14" ht="13.5" customHeight="1">
      <c r="A27" s="36"/>
      <c r="B27" s="37"/>
      <c r="C27" s="36"/>
      <c r="D27" s="37"/>
      <c r="E27" s="109" t="s">
        <v>43</v>
      </c>
      <c r="F27" s="108"/>
      <c r="G27" s="60" t="s">
        <v>44</v>
      </c>
      <c r="H27" s="108"/>
      <c r="I27" s="60" t="s">
        <v>45</v>
      </c>
      <c r="J27" s="61"/>
      <c r="K27" s="19" t="s">
        <v>66</v>
      </c>
    </row>
    <row r="28" spans="1:14" ht="18.75" customHeight="1">
      <c r="A28" s="27">
        <v>40250</v>
      </c>
      <c r="B28" s="28"/>
      <c r="C28" s="31">
        <f>ROUND(A28/C8,4)</f>
        <v>0.2681</v>
      </c>
      <c r="D28" s="32"/>
      <c r="E28" s="29">
        <v>26.1</v>
      </c>
      <c r="F28" s="30"/>
      <c r="G28" s="38">
        <v>25</v>
      </c>
      <c r="H28" s="39"/>
      <c r="I28" s="33">
        <v>20.100000000000001</v>
      </c>
      <c r="J28" s="30"/>
      <c r="K28" s="20">
        <v>3553</v>
      </c>
    </row>
    <row r="29" spans="1:14" ht="15" customHeight="1">
      <c r="A29" s="15" t="s">
        <v>47</v>
      </c>
    </row>
    <row r="30" spans="1:14" ht="15" customHeight="1">
      <c r="A30" s="15" t="s">
        <v>48</v>
      </c>
    </row>
    <row r="31" spans="1:14" ht="15" customHeight="1">
      <c r="A31" s="15" t="s">
        <v>49</v>
      </c>
    </row>
    <row r="32" spans="1:14" ht="13.5" customHeight="1">
      <c r="A32" s="15" t="s">
        <v>50</v>
      </c>
    </row>
    <row r="33" spans="1:11" ht="21" customHeight="1"/>
    <row r="34" spans="1:11" ht="18" customHeight="1">
      <c r="A34" s="119" t="s">
        <v>51</v>
      </c>
      <c r="B34" s="120"/>
      <c r="C34" s="43" t="s">
        <v>52</v>
      </c>
      <c r="D34" s="47"/>
      <c r="E34" s="47"/>
      <c r="F34" s="47"/>
      <c r="G34" s="47"/>
      <c r="H34" s="47"/>
      <c r="I34" s="40" t="s">
        <v>53</v>
      </c>
      <c r="J34" s="45"/>
      <c r="K34" s="21" t="s">
        <v>54</v>
      </c>
    </row>
    <row r="35" spans="1:11" ht="16.5" customHeight="1">
      <c r="A35" s="117" t="s">
        <v>65</v>
      </c>
      <c r="B35" s="118"/>
      <c r="C35" s="43" t="s">
        <v>56</v>
      </c>
      <c r="D35" s="44"/>
      <c r="E35" s="43" t="s">
        <v>57</v>
      </c>
      <c r="F35" s="44"/>
      <c r="G35" s="43" t="s">
        <v>58</v>
      </c>
      <c r="H35" s="44"/>
      <c r="I35" s="36"/>
      <c r="J35" s="46"/>
      <c r="K35" s="22" t="s">
        <v>73</v>
      </c>
    </row>
    <row r="36" spans="1:11" ht="21" customHeight="1">
      <c r="A36" s="121" t="s">
        <v>72</v>
      </c>
      <c r="B36" s="122"/>
      <c r="C36" s="48">
        <v>149702</v>
      </c>
      <c r="D36" s="50"/>
      <c r="E36" s="48">
        <v>70711</v>
      </c>
      <c r="F36" s="50"/>
      <c r="G36" s="48">
        <v>78991</v>
      </c>
      <c r="H36" s="50"/>
      <c r="I36" s="48">
        <v>59880</v>
      </c>
      <c r="J36" s="49"/>
      <c r="K36" s="23">
        <v>872.52</v>
      </c>
    </row>
    <row r="37" spans="1:11" ht="17.25" customHeight="1">
      <c r="A37" s="116" t="s">
        <v>61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</row>
    <row r="38" spans="1:11" ht="16.5" customHeight="1">
      <c r="A38" s="24" t="s">
        <v>62</v>
      </c>
    </row>
    <row r="39" spans="1:11" ht="20.25" customHeight="1">
      <c r="A39" s="42" t="s">
        <v>63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</row>
  </sheetData>
  <mergeCells count="98">
    <mergeCell ref="A20:C20"/>
    <mergeCell ref="G27:H27"/>
    <mergeCell ref="I27:J27"/>
    <mergeCell ref="E26:J26"/>
    <mergeCell ref="A22:C22"/>
    <mergeCell ref="I22:J22"/>
    <mergeCell ref="G20:H20"/>
    <mergeCell ref="I20:J20"/>
    <mergeCell ref="A21:C21"/>
    <mergeCell ref="E21:F21"/>
    <mergeCell ref="G21:H21"/>
    <mergeCell ref="I21:J21"/>
    <mergeCell ref="E27:F27"/>
    <mergeCell ref="G22:H22"/>
    <mergeCell ref="E22:F22"/>
    <mergeCell ref="E20:F20"/>
    <mergeCell ref="A18:C18"/>
    <mergeCell ref="E18:F18"/>
    <mergeCell ref="A19:C19"/>
    <mergeCell ref="E19:F19"/>
    <mergeCell ref="A17:C17"/>
    <mergeCell ref="E17:F17"/>
    <mergeCell ref="G17:H17"/>
    <mergeCell ref="I17:J17"/>
    <mergeCell ref="A15:C15"/>
    <mergeCell ref="E15:F15"/>
    <mergeCell ref="A16:C16"/>
    <mergeCell ref="E16:F16"/>
    <mergeCell ref="I11:J11"/>
    <mergeCell ref="A14:C14"/>
    <mergeCell ref="E14:F14"/>
    <mergeCell ref="G14:H14"/>
    <mergeCell ref="I14:J14"/>
    <mergeCell ref="A13:C13"/>
    <mergeCell ref="E13:F13"/>
    <mergeCell ref="G13:H13"/>
    <mergeCell ref="I13:J13"/>
    <mergeCell ref="A12:C12"/>
    <mergeCell ref="E12:F12"/>
    <mergeCell ref="G12:H12"/>
    <mergeCell ref="I12:J12"/>
    <mergeCell ref="A11:C11"/>
    <mergeCell ref="A1:K1"/>
    <mergeCell ref="A3:K3"/>
    <mergeCell ref="C4:E4"/>
    <mergeCell ref="F4:G4"/>
    <mergeCell ref="H4:I5"/>
    <mergeCell ref="J4:K5"/>
    <mergeCell ref="C5:E5"/>
    <mergeCell ref="F5:G5"/>
    <mergeCell ref="J6:K9"/>
    <mergeCell ref="A6:A8"/>
    <mergeCell ref="C8:E8"/>
    <mergeCell ref="F8:G8"/>
    <mergeCell ref="H8:I8"/>
    <mergeCell ref="C7:E7"/>
    <mergeCell ref="A9:B9"/>
    <mergeCell ref="C9:E9"/>
    <mergeCell ref="F9:G9"/>
    <mergeCell ref="H9:I9"/>
    <mergeCell ref="C6:E6"/>
    <mergeCell ref="K25:K26"/>
    <mergeCell ref="G18:H18"/>
    <mergeCell ref="I18:J18"/>
    <mergeCell ref="F6:G6"/>
    <mergeCell ref="H6:I6"/>
    <mergeCell ref="F7:G7"/>
    <mergeCell ref="H7:I7"/>
    <mergeCell ref="E11:F11"/>
    <mergeCell ref="G11:H11"/>
    <mergeCell ref="C25:J25"/>
    <mergeCell ref="G15:H15"/>
    <mergeCell ref="G16:H16"/>
    <mergeCell ref="I19:J19"/>
    <mergeCell ref="I16:J16"/>
    <mergeCell ref="I15:J15"/>
    <mergeCell ref="G19:H19"/>
    <mergeCell ref="A39:K39"/>
    <mergeCell ref="C35:D35"/>
    <mergeCell ref="E35:F35"/>
    <mergeCell ref="G35:H35"/>
    <mergeCell ref="I34:J35"/>
    <mergeCell ref="C34:H34"/>
    <mergeCell ref="I36:J36"/>
    <mergeCell ref="E36:F36"/>
    <mergeCell ref="C36:D36"/>
    <mergeCell ref="A37:K37"/>
    <mergeCell ref="A35:B35"/>
    <mergeCell ref="A34:B34"/>
    <mergeCell ref="A36:B36"/>
    <mergeCell ref="G36:H36"/>
    <mergeCell ref="A28:B28"/>
    <mergeCell ref="E28:F28"/>
    <mergeCell ref="C28:D28"/>
    <mergeCell ref="I28:J28"/>
    <mergeCell ref="C26:D27"/>
    <mergeCell ref="G28:H28"/>
    <mergeCell ref="A25:B27"/>
  </mergeCells>
  <phoneticPr fontId="2"/>
  <pageMargins left="0.75" right="0.74" top="0.66" bottom="0.51" header="0.51200000000000001" footer="0.41"/>
  <pageSetup paperSize="9" scale="112" orientation="portrait" r:id="rId1"/>
  <headerFooter alignWithMargins="0"/>
  <colBreaks count="1" manualBreakCount="1">
    <brk id="11" max="3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81" t="s">
        <v>81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83" t="s">
        <v>80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3" ht="19.5" customHeight="1">
      <c r="A4" s="4"/>
      <c r="B4" s="5"/>
      <c r="C4" s="84" t="s">
        <v>1</v>
      </c>
      <c r="D4" s="85"/>
      <c r="E4" s="86"/>
      <c r="F4" s="84" t="s">
        <v>2</v>
      </c>
      <c r="G4" s="86"/>
      <c r="H4" s="40" t="s">
        <v>3</v>
      </c>
      <c r="I4" s="41"/>
      <c r="J4" s="40" t="s">
        <v>4</v>
      </c>
      <c r="K4" s="41"/>
    </row>
    <row r="5" spans="1:13" ht="19.5" customHeight="1">
      <c r="A5" s="6"/>
      <c r="B5" s="7"/>
      <c r="C5" s="87" t="s">
        <v>69</v>
      </c>
      <c r="D5" s="88"/>
      <c r="E5" s="89"/>
      <c r="F5" s="87" t="s">
        <v>68</v>
      </c>
      <c r="G5" s="89"/>
      <c r="H5" s="36"/>
      <c r="I5" s="37"/>
      <c r="J5" s="36"/>
      <c r="K5" s="37"/>
    </row>
    <row r="6" spans="1:13" ht="19.5" customHeight="1">
      <c r="A6" s="72" t="s">
        <v>7</v>
      </c>
      <c r="B6" s="8" t="s">
        <v>8</v>
      </c>
      <c r="C6" s="78">
        <v>71490</v>
      </c>
      <c r="D6" s="79"/>
      <c r="E6" s="80"/>
      <c r="F6" s="55">
        <v>642</v>
      </c>
      <c r="G6" s="56"/>
      <c r="H6" s="57">
        <f>C6+F6</f>
        <v>72132</v>
      </c>
      <c r="I6" s="58"/>
      <c r="J6" s="66"/>
      <c r="K6" s="67"/>
    </row>
    <row r="7" spans="1:13" ht="19.5" customHeight="1">
      <c r="A7" s="73"/>
      <c r="B7" s="8" t="s">
        <v>9</v>
      </c>
      <c r="C7" s="78">
        <v>78497</v>
      </c>
      <c r="D7" s="79"/>
      <c r="E7" s="80"/>
      <c r="F7" s="55">
        <v>1158</v>
      </c>
      <c r="G7" s="56"/>
      <c r="H7" s="57">
        <f>C7+F7</f>
        <v>79655</v>
      </c>
      <c r="I7" s="58"/>
      <c r="J7" s="68"/>
      <c r="K7" s="69"/>
    </row>
    <row r="8" spans="1:13" ht="19.5" customHeight="1">
      <c r="A8" s="74"/>
      <c r="B8" s="8" t="s">
        <v>10</v>
      </c>
      <c r="C8" s="75">
        <v>149987</v>
      </c>
      <c r="D8" s="76"/>
      <c r="E8" s="77"/>
      <c r="F8" s="55">
        <v>1800</v>
      </c>
      <c r="G8" s="56"/>
      <c r="H8" s="57">
        <f>C8+F8</f>
        <v>151787</v>
      </c>
      <c r="I8" s="58"/>
      <c r="J8" s="68"/>
      <c r="K8" s="69"/>
    </row>
    <row r="9" spans="1:13" ht="19.5" customHeight="1">
      <c r="A9" s="43" t="s">
        <v>11</v>
      </c>
      <c r="B9" s="44"/>
      <c r="C9" s="90">
        <v>66064</v>
      </c>
      <c r="D9" s="91"/>
      <c r="E9" s="92"/>
      <c r="F9" s="55">
        <v>1021</v>
      </c>
      <c r="G9" s="56"/>
      <c r="H9" s="57">
        <f>C9+F9</f>
        <v>67085</v>
      </c>
      <c r="I9" s="58"/>
      <c r="J9" s="70"/>
      <c r="K9" s="71"/>
    </row>
    <row r="10" spans="1:13" ht="10.5" customHeight="1"/>
    <row r="11" spans="1:13" ht="19.5" customHeight="1">
      <c r="A11" s="43" t="s">
        <v>12</v>
      </c>
      <c r="B11" s="47"/>
      <c r="C11" s="44"/>
      <c r="D11" s="8" t="s">
        <v>11</v>
      </c>
      <c r="E11" s="59" t="s">
        <v>13</v>
      </c>
      <c r="F11" s="59"/>
      <c r="G11" s="59" t="s">
        <v>12</v>
      </c>
      <c r="H11" s="59"/>
      <c r="I11" s="59" t="s">
        <v>11</v>
      </c>
      <c r="J11" s="59"/>
      <c r="K11" s="8" t="s">
        <v>14</v>
      </c>
    </row>
    <row r="12" spans="1:13" ht="20.25" customHeight="1">
      <c r="A12" s="98" t="s">
        <v>15</v>
      </c>
      <c r="B12" s="98"/>
      <c r="C12" s="98"/>
      <c r="D12" s="9">
        <v>5328</v>
      </c>
      <c r="E12" s="99">
        <v>11618</v>
      </c>
      <c r="F12" s="99"/>
      <c r="G12" s="62" t="s">
        <v>16</v>
      </c>
      <c r="H12" s="63"/>
      <c r="I12" s="55">
        <v>711</v>
      </c>
      <c r="J12" s="56"/>
      <c r="K12" s="10">
        <v>1625</v>
      </c>
    </row>
    <row r="13" spans="1:13" ht="20.25" customHeight="1">
      <c r="A13" s="98" t="s">
        <v>17</v>
      </c>
      <c r="B13" s="98"/>
      <c r="C13" s="98"/>
      <c r="D13" s="9">
        <v>4548</v>
      </c>
      <c r="E13" s="99">
        <v>11442</v>
      </c>
      <c r="F13" s="99"/>
      <c r="G13" s="62" t="s">
        <v>18</v>
      </c>
      <c r="H13" s="63"/>
      <c r="I13" s="55">
        <v>723</v>
      </c>
      <c r="J13" s="56"/>
      <c r="K13" s="10">
        <v>1729</v>
      </c>
    </row>
    <row r="14" spans="1:13" ht="20.25" customHeight="1">
      <c r="A14" s="93" t="s">
        <v>19</v>
      </c>
      <c r="B14" s="94"/>
      <c r="C14" s="95"/>
      <c r="D14" s="9">
        <v>12562</v>
      </c>
      <c r="E14" s="96">
        <v>26924</v>
      </c>
      <c r="F14" s="97"/>
      <c r="G14" s="62" t="s">
        <v>20</v>
      </c>
      <c r="H14" s="63"/>
      <c r="I14" s="55">
        <v>340</v>
      </c>
      <c r="J14" s="56"/>
      <c r="K14" s="10">
        <v>743</v>
      </c>
      <c r="M14" s="2"/>
    </row>
    <row r="15" spans="1:13" ht="20.25" customHeight="1">
      <c r="A15" s="100" t="s">
        <v>21</v>
      </c>
      <c r="B15" s="101"/>
      <c r="C15" s="102"/>
      <c r="D15" s="26">
        <v>984</v>
      </c>
      <c r="E15" s="103">
        <v>2098</v>
      </c>
      <c r="F15" s="104"/>
      <c r="G15" s="62" t="s">
        <v>22</v>
      </c>
      <c r="H15" s="63"/>
      <c r="I15" s="55">
        <v>2153</v>
      </c>
      <c r="J15" s="56"/>
      <c r="K15" s="10">
        <v>5240</v>
      </c>
    </row>
    <row r="16" spans="1:13" ht="20.25" customHeight="1">
      <c r="A16" s="100" t="s">
        <v>23</v>
      </c>
      <c r="B16" s="101"/>
      <c r="C16" s="102"/>
      <c r="D16" s="9">
        <v>4932</v>
      </c>
      <c r="E16" s="103">
        <v>9956</v>
      </c>
      <c r="F16" s="104"/>
      <c r="G16" s="53" t="s">
        <v>24</v>
      </c>
      <c r="H16" s="54"/>
      <c r="I16" s="55">
        <v>3649</v>
      </c>
      <c r="J16" s="56"/>
      <c r="K16" s="10">
        <v>9146</v>
      </c>
    </row>
    <row r="17" spans="1:14" ht="20.25" customHeight="1">
      <c r="A17" s="100" t="s">
        <v>25</v>
      </c>
      <c r="B17" s="101"/>
      <c r="C17" s="102"/>
      <c r="D17" s="9">
        <v>5674</v>
      </c>
      <c r="E17" s="103">
        <v>12967</v>
      </c>
      <c r="F17" s="104"/>
      <c r="G17" s="53" t="s">
        <v>26</v>
      </c>
      <c r="H17" s="54"/>
      <c r="I17" s="55">
        <v>4567</v>
      </c>
      <c r="J17" s="56"/>
      <c r="K17" s="10">
        <v>11000</v>
      </c>
    </row>
    <row r="18" spans="1:14" ht="20.25" customHeight="1">
      <c r="A18" s="100" t="s">
        <v>27</v>
      </c>
      <c r="B18" s="101"/>
      <c r="C18" s="102"/>
      <c r="D18" s="9">
        <v>6064</v>
      </c>
      <c r="E18" s="103">
        <v>14147</v>
      </c>
      <c r="F18" s="104"/>
      <c r="G18" s="53" t="s">
        <v>28</v>
      </c>
      <c r="H18" s="54"/>
      <c r="I18" s="55">
        <v>630</v>
      </c>
      <c r="J18" s="56"/>
      <c r="K18" s="10">
        <v>1251</v>
      </c>
    </row>
    <row r="19" spans="1:14" ht="20.25" customHeight="1">
      <c r="A19" s="105" t="s">
        <v>29</v>
      </c>
      <c r="B19" s="106"/>
      <c r="C19" s="107"/>
      <c r="D19" s="9">
        <v>203</v>
      </c>
      <c r="E19" s="99">
        <v>314</v>
      </c>
      <c r="F19" s="99"/>
      <c r="G19" s="64" t="s">
        <v>30</v>
      </c>
      <c r="H19" s="65"/>
      <c r="I19" s="55">
        <v>6087</v>
      </c>
      <c r="J19" s="56"/>
      <c r="K19" s="10">
        <v>14387</v>
      </c>
    </row>
    <row r="20" spans="1:14" ht="20.25" customHeight="1">
      <c r="A20" s="105" t="s">
        <v>31</v>
      </c>
      <c r="B20" s="106"/>
      <c r="C20" s="107"/>
      <c r="D20" s="9">
        <v>441</v>
      </c>
      <c r="E20" s="99">
        <v>1023</v>
      </c>
      <c r="F20" s="99"/>
      <c r="G20" s="64" t="s">
        <v>32</v>
      </c>
      <c r="H20" s="65"/>
      <c r="I20" s="55">
        <v>1758</v>
      </c>
      <c r="J20" s="56"/>
      <c r="K20" s="10">
        <v>3615</v>
      </c>
    </row>
    <row r="21" spans="1:14" ht="20.25" customHeight="1">
      <c r="A21" s="62" t="s">
        <v>33</v>
      </c>
      <c r="B21" s="110"/>
      <c r="C21" s="63"/>
      <c r="D21" s="25">
        <v>912</v>
      </c>
      <c r="E21" s="111">
        <v>2083</v>
      </c>
      <c r="F21" s="112"/>
      <c r="G21" s="113" t="s">
        <v>34</v>
      </c>
      <c r="H21" s="113"/>
      <c r="I21" s="55">
        <v>818</v>
      </c>
      <c r="J21" s="56"/>
      <c r="K21" s="10">
        <v>1580</v>
      </c>
    </row>
    <row r="22" spans="1:14" ht="20.25" customHeight="1">
      <c r="A22" s="105" t="s">
        <v>35</v>
      </c>
      <c r="B22" s="106"/>
      <c r="C22" s="107"/>
      <c r="D22" s="10">
        <v>908</v>
      </c>
      <c r="E22" s="115">
        <v>2204</v>
      </c>
      <c r="F22" s="115"/>
      <c r="G22" s="114" t="s">
        <v>36</v>
      </c>
      <c r="H22" s="114"/>
      <c r="I22" s="55">
        <v>2072</v>
      </c>
      <c r="J22" s="56"/>
      <c r="K22" s="10">
        <v>4895</v>
      </c>
      <c r="M22" s="14"/>
      <c r="N22" s="14"/>
    </row>
    <row r="23" spans="1:14" ht="15" customHeight="1">
      <c r="A23" s="15" t="s">
        <v>37</v>
      </c>
      <c r="E23" s="14"/>
      <c r="F23" s="14"/>
      <c r="K23" s="16"/>
      <c r="L23" s="14"/>
    </row>
    <row r="24" spans="1:14" ht="21" customHeight="1">
      <c r="E24" s="17"/>
      <c r="F24" s="17"/>
      <c r="G24" s="17"/>
      <c r="H24" s="17"/>
      <c r="I24" s="17"/>
      <c r="J24" s="17"/>
      <c r="K24" s="18"/>
    </row>
    <row r="25" spans="1:14" ht="13.5" customHeight="1">
      <c r="A25" s="40" t="s">
        <v>67</v>
      </c>
      <c r="B25" s="41"/>
      <c r="C25" s="60" t="s">
        <v>39</v>
      </c>
      <c r="D25" s="61"/>
      <c r="E25" s="61"/>
      <c r="F25" s="61"/>
      <c r="G25" s="61"/>
      <c r="H25" s="61"/>
      <c r="I25" s="61"/>
      <c r="J25" s="61"/>
      <c r="K25" s="51" t="s">
        <v>40</v>
      </c>
    </row>
    <row r="26" spans="1:14" ht="13.5" customHeight="1">
      <c r="A26" s="34"/>
      <c r="B26" s="35"/>
      <c r="C26" s="34" t="s">
        <v>41</v>
      </c>
      <c r="D26" s="35"/>
      <c r="E26" s="109" t="s">
        <v>42</v>
      </c>
      <c r="F26" s="61"/>
      <c r="G26" s="61"/>
      <c r="H26" s="61"/>
      <c r="I26" s="61"/>
      <c r="J26" s="61"/>
      <c r="K26" s="52"/>
    </row>
    <row r="27" spans="1:14" ht="13.5" customHeight="1">
      <c r="A27" s="36"/>
      <c r="B27" s="37"/>
      <c r="C27" s="36"/>
      <c r="D27" s="37"/>
      <c r="E27" s="109" t="s">
        <v>43</v>
      </c>
      <c r="F27" s="108"/>
      <c r="G27" s="60" t="s">
        <v>44</v>
      </c>
      <c r="H27" s="108"/>
      <c r="I27" s="60" t="s">
        <v>45</v>
      </c>
      <c r="J27" s="61"/>
      <c r="K27" s="19" t="s">
        <v>66</v>
      </c>
    </row>
    <row r="28" spans="1:14" ht="18.75" customHeight="1">
      <c r="A28" s="27">
        <v>40301</v>
      </c>
      <c r="B28" s="28"/>
      <c r="C28" s="31">
        <f>ROUND(A28/C8,4)</f>
        <v>0.26869999999999999</v>
      </c>
      <c r="D28" s="32"/>
      <c r="E28" s="29">
        <v>26.1</v>
      </c>
      <c r="F28" s="30"/>
      <c r="G28" s="38">
        <v>25</v>
      </c>
      <c r="H28" s="39"/>
      <c r="I28" s="33">
        <v>20.100000000000001</v>
      </c>
      <c r="J28" s="30"/>
      <c r="K28" s="20">
        <v>3513</v>
      </c>
    </row>
    <row r="29" spans="1:14" ht="15" customHeight="1">
      <c r="A29" s="15" t="s">
        <v>47</v>
      </c>
    </row>
    <row r="30" spans="1:14" ht="15" customHeight="1">
      <c r="A30" s="15" t="s">
        <v>48</v>
      </c>
    </row>
    <row r="31" spans="1:14" ht="15" customHeight="1">
      <c r="A31" s="15" t="s">
        <v>49</v>
      </c>
    </row>
    <row r="32" spans="1:14" ht="13.5" customHeight="1">
      <c r="A32" s="15" t="s">
        <v>50</v>
      </c>
    </row>
    <row r="33" spans="1:11" ht="21" customHeight="1"/>
    <row r="34" spans="1:11" ht="18" customHeight="1">
      <c r="A34" s="119" t="s">
        <v>51</v>
      </c>
      <c r="B34" s="120"/>
      <c r="C34" s="43" t="s">
        <v>52</v>
      </c>
      <c r="D34" s="47"/>
      <c r="E34" s="47"/>
      <c r="F34" s="47"/>
      <c r="G34" s="47"/>
      <c r="H34" s="47"/>
      <c r="I34" s="40" t="s">
        <v>53</v>
      </c>
      <c r="J34" s="45"/>
      <c r="K34" s="21" t="s">
        <v>54</v>
      </c>
    </row>
    <row r="35" spans="1:11" ht="16.5" customHeight="1">
      <c r="A35" s="117" t="s">
        <v>65</v>
      </c>
      <c r="B35" s="118"/>
      <c r="C35" s="43" t="s">
        <v>56</v>
      </c>
      <c r="D35" s="44"/>
      <c r="E35" s="43" t="s">
        <v>57</v>
      </c>
      <c r="F35" s="44"/>
      <c r="G35" s="43" t="s">
        <v>58</v>
      </c>
      <c r="H35" s="44"/>
      <c r="I35" s="36"/>
      <c r="J35" s="46"/>
      <c r="K35" s="22" t="s">
        <v>73</v>
      </c>
    </row>
    <row r="36" spans="1:11" ht="21" customHeight="1">
      <c r="A36" s="121" t="s">
        <v>72</v>
      </c>
      <c r="B36" s="122"/>
      <c r="C36" s="48">
        <v>149702</v>
      </c>
      <c r="D36" s="50"/>
      <c r="E36" s="48">
        <v>70711</v>
      </c>
      <c r="F36" s="50"/>
      <c r="G36" s="48">
        <v>78991</v>
      </c>
      <c r="H36" s="50"/>
      <c r="I36" s="48">
        <v>59880</v>
      </c>
      <c r="J36" s="49"/>
      <c r="K36" s="23">
        <v>872.52</v>
      </c>
    </row>
    <row r="37" spans="1:11" ht="17.25" customHeight="1">
      <c r="A37" s="116" t="s">
        <v>61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</row>
    <row r="38" spans="1:11" ht="16.5" customHeight="1">
      <c r="A38" s="24" t="s">
        <v>62</v>
      </c>
    </row>
    <row r="39" spans="1:11" ht="20.25" customHeight="1">
      <c r="A39" s="42" t="s">
        <v>63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</row>
  </sheetData>
  <mergeCells count="98">
    <mergeCell ref="A20:C20"/>
    <mergeCell ref="G27:H27"/>
    <mergeCell ref="I27:J27"/>
    <mergeCell ref="E26:J26"/>
    <mergeCell ref="A22:C22"/>
    <mergeCell ref="I22:J22"/>
    <mergeCell ref="G20:H20"/>
    <mergeCell ref="I20:J20"/>
    <mergeCell ref="A21:C21"/>
    <mergeCell ref="E21:F21"/>
    <mergeCell ref="G21:H21"/>
    <mergeCell ref="I21:J21"/>
    <mergeCell ref="E27:F27"/>
    <mergeCell ref="G22:H22"/>
    <mergeCell ref="E22:F22"/>
    <mergeCell ref="E20:F20"/>
    <mergeCell ref="A18:C18"/>
    <mergeCell ref="E18:F18"/>
    <mergeCell ref="A19:C19"/>
    <mergeCell ref="E19:F19"/>
    <mergeCell ref="A17:C17"/>
    <mergeCell ref="E17:F17"/>
    <mergeCell ref="G17:H17"/>
    <mergeCell ref="I17:J17"/>
    <mergeCell ref="A15:C15"/>
    <mergeCell ref="E15:F15"/>
    <mergeCell ref="A16:C16"/>
    <mergeCell ref="E16:F16"/>
    <mergeCell ref="I11:J11"/>
    <mergeCell ref="A14:C14"/>
    <mergeCell ref="E14:F14"/>
    <mergeCell ref="G14:H14"/>
    <mergeCell ref="I14:J14"/>
    <mergeCell ref="A13:C13"/>
    <mergeCell ref="E13:F13"/>
    <mergeCell ref="G13:H13"/>
    <mergeCell ref="I13:J13"/>
    <mergeCell ref="A12:C12"/>
    <mergeCell ref="E12:F12"/>
    <mergeCell ref="G12:H12"/>
    <mergeCell ref="I12:J12"/>
    <mergeCell ref="A11:C11"/>
    <mergeCell ref="A1:K1"/>
    <mergeCell ref="A3:K3"/>
    <mergeCell ref="C4:E4"/>
    <mergeCell ref="F4:G4"/>
    <mergeCell ref="H4:I5"/>
    <mergeCell ref="J4:K5"/>
    <mergeCell ref="C5:E5"/>
    <mergeCell ref="F5:G5"/>
    <mergeCell ref="J6:K9"/>
    <mergeCell ref="A6:A8"/>
    <mergeCell ref="C8:E8"/>
    <mergeCell ref="F8:G8"/>
    <mergeCell ref="H8:I8"/>
    <mergeCell ref="C7:E7"/>
    <mergeCell ref="A9:B9"/>
    <mergeCell ref="C9:E9"/>
    <mergeCell ref="F9:G9"/>
    <mergeCell ref="H9:I9"/>
    <mergeCell ref="C6:E6"/>
    <mergeCell ref="K25:K26"/>
    <mergeCell ref="G18:H18"/>
    <mergeCell ref="I18:J18"/>
    <mergeCell ref="F6:G6"/>
    <mergeCell ref="H6:I6"/>
    <mergeCell ref="F7:G7"/>
    <mergeCell ref="H7:I7"/>
    <mergeCell ref="E11:F11"/>
    <mergeCell ref="G11:H11"/>
    <mergeCell ref="C25:J25"/>
    <mergeCell ref="G15:H15"/>
    <mergeCell ref="G16:H16"/>
    <mergeCell ref="I19:J19"/>
    <mergeCell ref="I16:J16"/>
    <mergeCell ref="I15:J15"/>
    <mergeCell ref="G19:H19"/>
    <mergeCell ref="A39:K39"/>
    <mergeCell ref="C35:D35"/>
    <mergeCell ref="E35:F35"/>
    <mergeCell ref="G35:H35"/>
    <mergeCell ref="I34:J35"/>
    <mergeCell ref="C34:H34"/>
    <mergeCell ref="I36:J36"/>
    <mergeCell ref="E36:F36"/>
    <mergeCell ref="C36:D36"/>
    <mergeCell ref="A37:K37"/>
    <mergeCell ref="A35:B35"/>
    <mergeCell ref="A34:B34"/>
    <mergeCell ref="A36:B36"/>
    <mergeCell ref="G36:H36"/>
    <mergeCell ref="A28:B28"/>
    <mergeCell ref="E28:F28"/>
    <mergeCell ref="C28:D28"/>
    <mergeCell ref="I28:J28"/>
    <mergeCell ref="C26:D27"/>
    <mergeCell ref="G28:H28"/>
    <mergeCell ref="A25:B27"/>
  </mergeCells>
  <phoneticPr fontId="2"/>
  <pageMargins left="0.75" right="0.74" top="0.66" bottom="0.51" header="0.51200000000000001" footer="0.41"/>
  <pageSetup paperSize="9" scale="112" orientation="portrait" r:id="rId1"/>
  <headerFooter alignWithMargins="0"/>
  <colBreaks count="1" manualBreakCount="1">
    <brk id="11" max="3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81" t="s">
        <v>79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83" t="s">
        <v>78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3" ht="19.5" customHeight="1">
      <c r="A4" s="4"/>
      <c r="B4" s="5"/>
      <c r="C4" s="84" t="s">
        <v>1</v>
      </c>
      <c r="D4" s="85"/>
      <c r="E4" s="86"/>
      <c r="F4" s="84" t="s">
        <v>2</v>
      </c>
      <c r="G4" s="86"/>
      <c r="H4" s="40" t="s">
        <v>3</v>
      </c>
      <c r="I4" s="41"/>
      <c r="J4" s="40" t="s">
        <v>4</v>
      </c>
      <c r="K4" s="41"/>
    </row>
    <row r="5" spans="1:13" ht="19.5" customHeight="1">
      <c r="A5" s="6"/>
      <c r="B5" s="7"/>
      <c r="C5" s="87" t="s">
        <v>69</v>
      </c>
      <c r="D5" s="88"/>
      <c r="E5" s="89"/>
      <c r="F5" s="87" t="s">
        <v>68</v>
      </c>
      <c r="G5" s="89"/>
      <c r="H5" s="36"/>
      <c r="I5" s="37"/>
      <c r="J5" s="36"/>
      <c r="K5" s="37"/>
    </row>
    <row r="6" spans="1:13" ht="19.5" customHeight="1">
      <c r="A6" s="72" t="s">
        <v>7</v>
      </c>
      <c r="B6" s="8" t="s">
        <v>8</v>
      </c>
      <c r="C6" s="78">
        <v>71446</v>
      </c>
      <c r="D6" s="79"/>
      <c r="E6" s="80"/>
      <c r="F6" s="55">
        <v>642</v>
      </c>
      <c r="G6" s="56"/>
      <c r="H6" s="57">
        <f>C6+F6</f>
        <v>72088</v>
      </c>
      <c r="I6" s="58"/>
      <c r="J6" s="66"/>
      <c r="K6" s="67"/>
    </row>
    <row r="7" spans="1:13" ht="19.5" customHeight="1">
      <c r="A7" s="73"/>
      <c r="B7" s="8" t="s">
        <v>9</v>
      </c>
      <c r="C7" s="78">
        <v>78411</v>
      </c>
      <c r="D7" s="79"/>
      <c r="E7" s="80"/>
      <c r="F7" s="55">
        <v>1152</v>
      </c>
      <c r="G7" s="56"/>
      <c r="H7" s="57">
        <f>C7+F7</f>
        <v>79563</v>
      </c>
      <c r="I7" s="58"/>
      <c r="J7" s="68"/>
      <c r="K7" s="69"/>
    </row>
    <row r="8" spans="1:13" ht="19.5" customHeight="1">
      <c r="A8" s="74"/>
      <c r="B8" s="8" t="s">
        <v>10</v>
      </c>
      <c r="C8" s="75">
        <f>C6+C7</f>
        <v>149857</v>
      </c>
      <c r="D8" s="76"/>
      <c r="E8" s="77"/>
      <c r="F8" s="55">
        <f>F6+F7</f>
        <v>1794</v>
      </c>
      <c r="G8" s="56"/>
      <c r="H8" s="57">
        <f>C8+F8</f>
        <v>151651</v>
      </c>
      <c r="I8" s="58"/>
      <c r="J8" s="68"/>
      <c r="K8" s="69"/>
    </row>
    <row r="9" spans="1:13" ht="19.5" customHeight="1">
      <c r="A9" s="43" t="s">
        <v>11</v>
      </c>
      <c r="B9" s="44"/>
      <c r="C9" s="90">
        <v>66037</v>
      </c>
      <c r="D9" s="91"/>
      <c r="E9" s="92"/>
      <c r="F9" s="55">
        <v>1015</v>
      </c>
      <c r="G9" s="56"/>
      <c r="H9" s="57">
        <f>C9+F9</f>
        <v>67052</v>
      </c>
      <c r="I9" s="58"/>
      <c r="J9" s="70"/>
      <c r="K9" s="71"/>
    </row>
    <row r="10" spans="1:13" ht="10.5" customHeight="1"/>
    <row r="11" spans="1:13" ht="19.5" customHeight="1">
      <c r="A11" s="43" t="s">
        <v>12</v>
      </c>
      <c r="B11" s="47"/>
      <c r="C11" s="44"/>
      <c r="D11" s="8" t="s">
        <v>11</v>
      </c>
      <c r="E11" s="59" t="s">
        <v>13</v>
      </c>
      <c r="F11" s="59"/>
      <c r="G11" s="59" t="s">
        <v>12</v>
      </c>
      <c r="H11" s="59"/>
      <c r="I11" s="59" t="s">
        <v>11</v>
      </c>
      <c r="J11" s="59"/>
      <c r="K11" s="8" t="s">
        <v>14</v>
      </c>
    </row>
    <row r="12" spans="1:13" ht="20.25" customHeight="1">
      <c r="A12" s="98" t="s">
        <v>15</v>
      </c>
      <c r="B12" s="98"/>
      <c r="C12" s="98"/>
      <c r="D12" s="9">
        <v>5314</v>
      </c>
      <c r="E12" s="99">
        <v>11595</v>
      </c>
      <c r="F12" s="99"/>
      <c r="G12" s="62" t="s">
        <v>16</v>
      </c>
      <c r="H12" s="63"/>
      <c r="I12" s="55">
        <v>714</v>
      </c>
      <c r="J12" s="56"/>
      <c r="K12" s="10">
        <v>1627</v>
      </c>
    </row>
    <row r="13" spans="1:13" ht="20.25" customHeight="1">
      <c r="A13" s="98" t="s">
        <v>17</v>
      </c>
      <c r="B13" s="98"/>
      <c r="C13" s="98"/>
      <c r="D13" s="9">
        <v>4558</v>
      </c>
      <c r="E13" s="99">
        <v>11455</v>
      </c>
      <c r="F13" s="99"/>
      <c r="G13" s="62" t="s">
        <v>18</v>
      </c>
      <c r="H13" s="63"/>
      <c r="I13" s="55">
        <v>722</v>
      </c>
      <c r="J13" s="56"/>
      <c r="K13" s="10">
        <v>1726</v>
      </c>
    </row>
    <row r="14" spans="1:13" ht="20.25" customHeight="1">
      <c r="A14" s="93" t="s">
        <v>19</v>
      </c>
      <c r="B14" s="94"/>
      <c r="C14" s="95"/>
      <c r="D14" s="11">
        <v>12568</v>
      </c>
      <c r="E14" s="96">
        <v>26890</v>
      </c>
      <c r="F14" s="97"/>
      <c r="G14" s="62" t="s">
        <v>20</v>
      </c>
      <c r="H14" s="63"/>
      <c r="I14" s="55">
        <v>339</v>
      </c>
      <c r="J14" s="56"/>
      <c r="K14" s="10">
        <v>740</v>
      </c>
      <c r="M14" s="2"/>
    </row>
    <row r="15" spans="1:13" ht="20.25" customHeight="1">
      <c r="A15" s="100" t="s">
        <v>21</v>
      </c>
      <c r="B15" s="101"/>
      <c r="C15" s="102"/>
      <c r="D15" s="12">
        <v>982</v>
      </c>
      <c r="E15" s="103">
        <v>2097</v>
      </c>
      <c r="F15" s="104"/>
      <c r="G15" s="62" t="s">
        <v>22</v>
      </c>
      <c r="H15" s="63"/>
      <c r="I15" s="55">
        <v>2148</v>
      </c>
      <c r="J15" s="56"/>
      <c r="K15" s="10">
        <v>5230</v>
      </c>
    </row>
    <row r="16" spans="1:13" ht="20.25" customHeight="1">
      <c r="A16" s="100" t="s">
        <v>23</v>
      </c>
      <c r="B16" s="101"/>
      <c r="C16" s="102"/>
      <c r="D16" s="11">
        <v>4911</v>
      </c>
      <c r="E16" s="103">
        <v>9931</v>
      </c>
      <c r="F16" s="104"/>
      <c r="G16" s="53" t="s">
        <v>24</v>
      </c>
      <c r="H16" s="54"/>
      <c r="I16" s="55">
        <v>3653</v>
      </c>
      <c r="J16" s="56"/>
      <c r="K16" s="10">
        <v>9145</v>
      </c>
    </row>
    <row r="17" spans="1:14" ht="20.25" customHeight="1">
      <c r="A17" s="100" t="s">
        <v>25</v>
      </c>
      <c r="B17" s="101"/>
      <c r="C17" s="102"/>
      <c r="D17" s="11">
        <v>5671</v>
      </c>
      <c r="E17" s="103">
        <v>12959</v>
      </c>
      <c r="F17" s="104"/>
      <c r="G17" s="53" t="s">
        <v>26</v>
      </c>
      <c r="H17" s="54"/>
      <c r="I17" s="55">
        <v>4578</v>
      </c>
      <c r="J17" s="56"/>
      <c r="K17" s="10">
        <v>11018</v>
      </c>
    </row>
    <row r="18" spans="1:14" ht="20.25" customHeight="1">
      <c r="A18" s="100" t="s">
        <v>27</v>
      </c>
      <c r="B18" s="101"/>
      <c r="C18" s="102"/>
      <c r="D18" s="11">
        <v>6068</v>
      </c>
      <c r="E18" s="103">
        <v>14148</v>
      </c>
      <c r="F18" s="104"/>
      <c r="G18" s="53" t="s">
        <v>28</v>
      </c>
      <c r="H18" s="54"/>
      <c r="I18" s="55">
        <v>628</v>
      </c>
      <c r="J18" s="56"/>
      <c r="K18" s="10">
        <v>1248</v>
      </c>
    </row>
    <row r="19" spans="1:14" ht="20.25" customHeight="1">
      <c r="A19" s="105" t="s">
        <v>29</v>
      </c>
      <c r="B19" s="106"/>
      <c r="C19" s="107"/>
      <c r="D19" s="11">
        <v>203</v>
      </c>
      <c r="E19" s="99">
        <v>312</v>
      </c>
      <c r="F19" s="99"/>
      <c r="G19" s="64" t="s">
        <v>30</v>
      </c>
      <c r="H19" s="65"/>
      <c r="I19" s="55">
        <v>6090</v>
      </c>
      <c r="J19" s="56"/>
      <c r="K19" s="10">
        <v>14369</v>
      </c>
    </row>
    <row r="20" spans="1:14" ht="20.25" customHeight="1">
      <c r="A20" s="105" t="s">
        <v>31</v>
      </c>
      <c r="B20" s="106"/>
      <c r="C20" s="107"/>
      <c r="D20" s="11">
        <v>440</v>
      </c>
      <c r="E20" s="99">
        <v>1025</v>
      </c>
      <c r="F20" s="99"/>
      <c r="G20" s="64" t="s">
        <v>32</v>
      </c>
      <c r="H20" s="65"/>
      <c r="I20" s="55">
        <v>1749</v>
      </c>
      <c r="J20" s="56"/>
      <c r="K20" s="10">
        <v>3603</v>
      </c>
    </row>
    <row r="21" spans="1:14" ht="20.25" customHeight="1">
      <c r="A21" s="62" t="s">
        <v>33</v>
      </c>
      <c r="B21" s="110"/>
      <c r="C21" s="63"/>
      <c r="D21" s="13">
        <v>910</v>
      </c>
      <c r="E21" s="111">
        <v>2082</v>
      </c>
      <c r="F21" s="112"/>
      <c r="G21" s="113" t="s">
        <v>34</v>
      </c>
      <c r="H21" s="113"/>
      <c r="I21" s="55">
        <v>815</v>
      </c>
      <c r="J21" s="56"/>
      <c r="K21" s="10">
        <v>1574</v>
      </c>
    </row>
    <row r="22" spans="1:14" ht="20.25" customHeight="1">
      <c r="A22" s="105" t="s">
        <v>35</v>
      </c>
      <c r="B22" s="106"/>
      <c r="C22" s="107"/>
      <c r="D22" s="11">
        <v>904</v>
      </c>
      <c r="E22" s="115">
        <v>2192</v>
      </c>
      <c r="F22" s="115"/>
      <c r="G22" s="114" t="s">
        <v>36</v>
      </c>
      <c r="H22" s="114"/>
      <c r="I22" s="55">
        <v>2072</v>
      </c>
      <c r="J22" s="56"/>
      <c r="K22" s="10">
        <v>4891</v>
      </c>
      <c r="M22" s="14"/>
      <c r="N22" s="14"/>
    </row>
    <row r="23" spans="1:14" ht="15" customHeight="1">
      <c r="A23" s="15" t="s">
        <v>37</v>
      </c>
      <c r="E23" s="14"/>
      <c r="F23" s="14"/>
      <c r="K23" s="16"/>
      <c r="L23" s="14"/>
    </row>
    <row r="24" spans="1:14" ht="21" customHeight="1">
      <c r="E24" s="17"/>
      <c r="F24" s="17"/>
      <c r="G24" s="17"/>
      <c r="H24" s="17"/>
      <c r="I24" s="17"/>
      <c r="J24" s="17"/>
      <c r="K24" s="18"/>
    </row>
    <row r="25" spans="1:14" ht="13.5" customHeight="1">
      <c r="A25" s="40" t="s">
        <v>67</v>
      </c>
      <c r="B25" s="41"/>
      <c r="C25" s="60" t="s">
        <v>39</v>
      </c>
      <c r="D25" s="61"/>
      <c r="E25" s="61"/>
      <c r="F25" s="61"/>
      <c r="G25" s="61"/>
      <c r="H25" s="61"/>
      <c r="I25" s="61"/>
      <c r="J25" s="61"/>
      <c r="K25" s="51" t="s">
        <v>40</v>
      </c>
    </row>
    <row r="26" spans="1:14" ht="13.5" customHeight="1">
      <c r="A26" s="34"/>
      <c r="B26" s="35"/>
      <c r="C26" s="34" t="s">
        <v>41</v>
      </c>
      <c r="D26" s="35"/>
      <c r="E26" s="109" t="s">
        <v>42</v>
      </c>
      <c r="F26" s="61"/>
      <c r="G26" s="61"/>
      <c r="H26" s="61"/>
      <c r="I26" s="61"/>
      <c r="J26" s="61"/>
      <c r="K26" s="52"/>
    </row>
    <row r="27" spans="1:14" ht="13.5" customHeight="1">
      <c r="A27" s="36"/>
      <c r="B27" s="37"/>
      <c r="C27" s="36"/>
      <c r="D27" s="37"/>
      <c r="E27" s="109" t="s">
        <v>43</v>
      </c>
      <c r="F27" s="108"/>
      <c r="G27" s="60" t="s">
        <v>44</v>
      </c>
      <c r="H27" s="108"/>
      <c r="I27" s="60" t="s">
        <v>45</v>
      </c>
      <c r="J27" s="61"/>
      <c r="K27" s="19" t="s">
        <v>66</v>
      </c>
    </row>
    <row r="28" spans="1:14" ht="18.75" customHeight="1">
      <c r="A28" s="27">
        <v>40334</v>
      </c>
      <c r="B28" s="28"/>
      <c r="C28" s="31">
        <f>ROUND(A28/C8,4)</f>
        <v>0.26910000000000001</v>
      </c>
      <c r="D28" s="32"/>
      <c r="E28" s="29">
        <v>26.1</v>
      </c>
      <c r="F28" s="30"/>
      <c r="G28" s="38">
        <v>25</v>
      </c>
      <c r="H28" s="39"/>
      <c r="I28" s="33">
        <v>20.100000000000001</v>
      </c>
      <c r="J28" s="30"/>
      <c r="K28" s="20">
        <v>3535</v>
      </c>
    </row>
    <row r="29" spans="1:14" ht="15" customHeight="1">
      <c r="A29" s="15" t="s">
        <v>47</v>
      </c>
    </row>
    <row r="30" spans="1:14" ht="15" customHeight="1">
      <c r="A30" s="15" t="s">
        <v>48</v>
      </c>
    </row>
    <row r="31" spans="1:14" ht="15" customHeight="1">
      <c r="A31" s="15" t="s">
        <v>49</v>
      </c>
    </row>
    <row r="32" spans="1:14" ht="13.5" customHeight="1">
      <c r="A32" s="15" t="s">
        <v>50</v>
      </c>
    </row>
    <row r="33" spans="1:11" ht="21" customHeight="1"/>
    <row r="34" spans="1:11" ht="18" customHeight="1">
      <c r="A34" s="119" t="s">
        <v>51</v>
      </c>
      <c r="B34" s="120"/>
      <c r="C34" s="43" t="s">
        <v>52</v>
      </c>
      <c r="D34" s="47"/>
      <c r="E34" s="47"/>
      <c r="F34" s="47"/>
      <c r="G34" s="47"/>
      <c r="H34" s="47"/>
      <c r="I34" s="40" t="s">
        <v>53</v>
      </c>
      <c r="J34" s="45"/>
      <c r="K34" s="21" t="s">
        <v>54</v>
      </c>
    </row>
    <row r="35" spans="1:11" ht="16.5" customHeight="1">
      <c r="A35" s="117" t="s">
        <v>65</v>
      </c>
      <c r="B35" s="118"/>
      <c r="C35" s="43" t="s">
        <v>56</v>
      </c>
      <c r="D35" s="44"/>
      <c r="E35" s="43" t="s">
        <v>57</v>
      </c>
      <c r="F35" s="44"/>
      <c r="G35" s="43" t="s">
        <v>58</v>
      </c>
      <c r="H35" s="44"/>
      <c r="I35" s="36"/>
      <c r="J35" s="46"/>
      <c r="K35" s="22" t="s">
        <v>73</v>
      </c>
    </row>
    <row r="36" spans="1:11" ht="21" customHeight="1">
      <c r="A36" s="121" t="s">
        <v>72</v>
      </c>
      <c r="B36" s="122"/>
      <c r="C36" s="48">
        <v>149702</v>
      </c>
      <c r="D36" s="50"/>
      <c r="E36" s="48">
        <v>70711</v>
      </c>
      <c r="F36" s="50"/>
      <c r="G36" s="48">
        <v>78991</v>
      </c>
      <c r="H36" s="50"/>
      <c r="I36" s="48">
        <v>59880</v>
      </c>
      <c r="J36" s="49"/>
      <c r="K36" s="23">
        <v>872.52</v>
      </c>
    </row>
    <row r="37" spans="1:11" ht="17.25" customHeight="1">
      <c r="A37" s="116" t="s">
        <v>61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</row>
    <row r="38" spans="1:11" ht="16.5" customHeight="1">
      <c r="A38" s="24" t="s">
        <v>62</v>
      </c>
    </row>
    <row r="39" spans="1:11" ht="20.25" customHeight="1">
      <c r="A39" s="42" t="s">
        <v>63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</row>
  </sheetData>
  <mergeCells count="98">
    <mergeCell ref="A20:C20"/>
    <mergeCell ref="G27:H27"/>
    <mergeCell ref="I27:J27"/>
    <mergeCell ref="E26:J26"/>
    <mergeCell ref="A22:C22"/>
    <mergeCell ref="I22:J22"/>
    <mergeCell ref="G20:H20"/>
    <mergeCell ref="I20:J20"/>
    <mergeCell ref="A21:C21"/>
    <mergeCell ref="E21:F21"/>
    <mergeCell ref="G21:H21"/>
    <mergeCell ref="I21:J21"/>
    <mergeCell ref="E27:F27"/>
    <mergeCell ref="G22:H22"/>
    <mergeCell ref="E22:F22"/>
    <mergeCell ref="E20:F20"/>
    <mergeCell ref="A18:C18"/>
    <mergeCell ref="E18:F18"/>
    <mergeCell ref="A19:C19"/>
    <mergeCell ref="E19:F19"/>
    <mergeCell ref="A17:C17"/>
    <mergeCell ref="E17:F17"/>
    <mergeCell ref="G17:H17"/>
    <mergeCell ref="I17:J17"/>
    <mergeCell ref="A15:C15"/>
    <mergeCell ref="E15:F15"/>
    <mergeCell ref="A16:C16"/>
    <mergeCell ref="E16:F16"/>
    <mergeCell ref="I11:J11"/>
    <mergeCell ref="A14:C14"/>
    <mergeCell ref="E14:F14"/>
    <mergeCell ref="G14:H14"/>
    <mergeCell ref="I14:J14"/>
    <mergeCell ref="A13:C13"/>
    <mergeCell ref="E13:F13"/>
    <mergeCell ref="G13:H13"/>
    <mergeCell ref="I13:J13"/>
    <mergeCell ref="A12:C12"/>
    <mergeCell ref="E12:F12"/>
    <mergeCell ref="G12:H12"/>
    <mergeCell ref="I12:J12"/>
    <mergeCell ref="A11:C11"/>
    <mergeCell ref="A1:K1"/>
    <mergeCell ref="A3:K3"/>
    <mergeCell ref="C4:E4"/>
    <mergeCell ref="F4:G4"/>
    <mergeCell ref="H4:I5"/>
    <mergeCell ref="J4:K5"/>
    <mergeCell ref="C5:E5"/>
    <mergeCell ref="F5:G5"/>
    <mergeCell ref="J6:K9"/>
    <mergeCell ref="A6:A8"/>
    <mergeCell ref="C8:E8"/>
    <mergeCell ref="F8:G8"/>
    <mergeCell ref="H8:I8"/>
    <mergeCell ref="C7:E7"/>
    <mergeCell ref="A9:B9"/>
    <mergeCell ref="C9:E9"/>
    <mergeCell ref="F9:G9"/>
    <mergeCell ref="H9:I9"/>
    <mergeCell ref="C6:E6"/>
    <mergeCell ref="K25:K26"/>
    <mergeCell ref="G18:H18"/>
    <mergeCell ref="I18:J18"/>
    <mergeCell ref="F6:G6"/>
    <mergeCell ref="H6:I6"/>
    <mergeCell ref="F7:G7"/>
    <mergeCell ref="H7:I7"/>
    <mergeCell ref="E11:F11"/>
    <mergeCell ref="G11:H11"/>
    <mergeCell ref="C25:J25"/>
    <mergeCell ref="G15:H15"/>
    <mergeCell ref="G16:H16"/>
    <mergeCell ref="I19:J19"/>
    <mergeCell ref="I16:J16"/>
    <mergeCell ref="I15:J15"/>
    <mergeCell ref="G19:H19"/>
    <mergeCell ref="A39:K39"/>
    <mergeCell ref="C35:D35"/>
    <mergeCell ref="E35:F35"/>
    <mergeCell ref="G35:H35"/>
    <mergeCell ref="I34:J35"/>
    <mergeCell ref="C34:H34"/>
    <mergeCell ref="I36:J36"/>
    <mergeCell ref="E36:F36"/>
    <mergeCell ref="C36:D36"/>
    <mergeCell ref="A37:K37"/>
    <mergeCell ref="A35:B35"/>
    <mergeCell ref="A34:B34"/>
    <mergeCell ref="A36:B36"/>
    <mergeCell ref="G36:H36"/>
    <mergeCell ref="A28:B28"/>
    <mergeCell ref="E28:F28"/>
    <mergeCell ref="C28:D28"/>
    <mergeCell ref="I28:J28"/>
    <mergeCell ref="C26:D27"/>
    <mergeCell ref="G28:H28"/>
    <mergeCell ref="A25:B27"/>
  </mergeCells>
  <phoneticPr fontId="2"/>
  <pageMargins left="0.75" right="0.74" top="0.66" bottom="0.51" header="0.51200000000000001" footer="0.41"/>
  <pageSetup paperSize="9" scale="112" orientation="portrait" r:id="rId1"/>
  <headerFooter alignWithMargins="0"/>
  <colBreaks count="1" manualBreakCount="1">
    <brk id="11" max="3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81" t="s">
        <v>77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83" t="s">
        <v>76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3" ht="19.5" customHeight="1">
      <c r="A4" s="4"/>
      <c r="B4" s="5"/>
      <c r="C4" s="84" t="s">
        <v>1</v>
      </c>
      <c r="D4" s="85"/>
      <c r="E4" s="86"/>
      <c r="F4" s="84" t="s">
        <v>2</v>
      </c>
      <c r="G4" s="86"/>
      <c r="H4" s="40" t="s">
        <v>3</v>
      </c>
      <c r="I4" s="41"/>
      <c r="J4" s="40" t="s">
        <v>4</v>
      </c>
      <c r="K4" s="41"/>
    </row>
    <row r="5" spans="1:13" ht="19.5" customHeight="1">
      <c r="A5" s="6"/>
      <c r="B5" s="7"/>
      <c r="C5" s="87" t="s">
        <v>69</v>
      </c>
      <c r="D5" s="88"/>
      <c r="E5" s="89"/>
      <c r="F5" s="87" t="s">
        <v>68</v>
      </c>
      <c r="G5" s="89"/>
      <c r="H5" s="36"/>
      <c r="I5" s="37"/>
      <c r="J5" s="36"/>
      <c r="K5" s="37"/>
    </row>
    <row r="6" spans="1:13" ht="19.5" customHeight="1">
      <c r="A6" s="72" t="s">
        <v>7</v>
      </c>
      <c r="B6" s="8" t="s">
        <v>8</v>
      </c>
      <c r="C6" s="78">
        <v>71435</v>
      </c>
      <c r="D6" s="79"/>
      <c r="E6" s="80"/>
      <c r="F6" s="55">
        <v>648</v>
      </c>
      <c r="G6" s="56"/>
      <c r="H6" s="57">
        <f>C6+F6</f>
        <v>72083</v>
      </c>
      <c r="I6" s="58"/>
      <c r="J6" s="66"/>
      <c r="K6" s="67"/>
    </row>
    <row r="7" spans="1:13" ht="19.5" customHeight="1">
      <c r="A7" s="73"/>
      <c r="B7" s="8" t="s">
        <v>9</v>
      </c>
      <c r="C7" s="78">
        <v>78372</v>
      </c>
      <c r="D7" s="79"/>
      <c r="E7" s="80"/>
      <c r="F7" s="55">
        <v>1147</v>
      </c>
      <c r="G7" s="56"/>
      <c r="H7" s="57">
        <f>C7+F7</f>
        <v>79519</v>
      </c>
      <c r="I7" s="58"/>
      <c r="J7" s="68"/>
      <c r="K7" s="69"/>
    </row>
    <row r="8" spans="1:13" ht="19.5" customHeight="1">
      <c r="A8" s="74"/>
      <c r="B8" s="8" t="s">
        <v>10</v>
      </c>
      <c r="C8" s="75">
        <f>C6+C7</f>
        <v>149807</v>
      </c>
      <c r="D8" s="76"/>
      <c r="E8" s="77"/>
      <c r="F8" s="55">
        <f>F6+F7</f>
        <v>1795</v>
      </c>
      <c r="G8" s="56"/>
      <c r="H8" s="57">
        <f>C8+F8</f>
        <v>151602</v>
      </c>
      <c r="I8" s="58"/>
      <c r="J8" s="68"/>
      <c r="K8" s="69"/>
    </row>
    <row r="9" spans="1:13" ht="19.5" customHeight="1">
      <c r="A9" s="43" t="s">
        <v>11</v>
      </c>
      <c r="B9" s="44"/>
      <c r="C9" s="90">
        <v>66076</v>
      </c>
      <c r="D9" s="91"/>
      <c r="E9" s="92"/>
      <c r="F9" s="55">
        <v>1014</v>
      </c>
      <c r="G9" s="56"/>
      <c r="H9" s="57">
        <f>C9+F9</f>
        <v>67090</v>
      </c>
      <c r="I9" s="58"/>
      <c r="J9" s="70"/>
      <c r="K9" s="71"/>
    </row>
    <row r="10" spans="1:13" ht="10.5" customHeight="1"/>
    <row r="11" spans="1:13" ht="19.5" customHeight="1">
      <c r="A11" s="43" t="s">
        <v>12</v>
      </c>
      <c r="B11" s="47"/>
      <c r="C11" s="44"/>
      <c r="D11" s="8" t="s">
        <v>11</v>
      </c>
      <c r="E11" s="59" t="s">
        <v>13</v>
      </c>
      <c r="F11" s="59"/>
      <c r="G11" s="59" t="s">
        <v>12</v>
      </c>
      <c r="H11" s="59"/>
      <c r="I11" s="59" t="s">
        <v>11</v>
      </c>
      <c r="J11" s="59"/>
      <c r="K11" s="8" t="s">
        <v>14</v>
      </c>
    </row>
    <row r="12" spans="1:13" ht="20.25" customHeight="1">
      <c r="A12" s="98" t="s">
        <v>15</v>
      </c>
      <c r="B12" s="98"/>
      <c r="C12" s="98"/>
      <c r="D12" s="9">
        <v>5315</v>
      </c>
      <c r="E12" s="99">
        <v>11604</v>
      </c>
      <c r="F12" s="99"/>
      <c r="G12" s="62" t="s">
        <v>16</v>
      </c>
      <c r="H12" s="63"/>
      <c r="I12" s="55">
        <v>713</v>
      </c>
      <c r="J12" s="56"/>
      <c r="K12" s="10">
        <v>1619</v>
      </c>
    </row>
    <row r="13" spans="1:13" ht="20.25" customHeight="1">
      <c r="A13" s="98" t="s">
        <v>17</v>
      </c>
      <c r="B13" s="98"/>
      <c r="C13" s="98"/>
      <c r="D13" s="9">
        <v>4557</v>
      </c>
      <c r="E13" s="99">
        <v>11438</v>
      </c>
      <c r="F13" s="99"/>
      <c r="G13" s="62" t="s">
        <v>18</v>
      </c>
      <c r="H13" s="63"/>
      <c r="I13" s="55">
        <v>721</v>
      </c>
      <c r="J13" s="56"/>
      <c r="K13" s="10">
        <v>1722</v>
      </c>
    </row>
    <row r="14" spans="1:13" ht="20.25" customHeight="1">
      <c r="A14" s="93" t="s">
        <v>19</v>
      </c>
      <c r="B14" s="94"/>
      <c r="C14" s="95"/>
      <c r="D14" s="11">
        <v>12570</v>
      </c>
      <c r="E14" s="96">
        <v>26897</v>
      </c>
      <c r="F14" s="97"/>
      <c r="G14" s="62" t="s">
        <v>20</v>
      </c>
      <c r="H14" s="63"/>
      <c r="I14" s="55">
        <v>339</v>
      </c>
      <c r="J14" s="56"/>
      <c r="K14" s="10">
        <v>742</v>
      </c>
      <c r="M14" s="2"/>
    </row>
    <row r="15" spans="1:13" ht="20.25" customHeight="1">
      <c r="A15" s="100" t="s">
        <v>21</v>
      </c>
      <c r="B15" s="101"/>
      <c r="C15" s="102"/>
      <c r="D15" s="12">
        <v>981</v>
      </c>
      <c r="E15" s="103">
        <v>2096</v>
      </c>
      <c r="F15" s="104"/>
      <c r="G15" s="62" t="s">
        <v>22</v>
      </c>
      <c r="H15" s="63"/>
      <c r="I15" s="55">
        <v>2149</v>
      </c>
      <c r="J15" s="56"/>
      <c r="K15" s="10">
        <v>5221</v>
      </c>
    </row>
    <row r="16" spans="1:13" ht="20.25" customHeight="1">
      <c r="A16" s="100" t="s">
        <v>23</v>
      </c>
      <c r="B16" s="101"/>
      <c r="C16" s="102"/>
      <c r="D16" s="11">
        <v>4927</v>
      </c>
      <c r="E16" s="103">
        <v>9935</v>
      </c>
      <c r="F16" s="104"/>
      <c r="G16" s="53" t="s">
        <v>24</v>
      </c>
      <c r="H16" s="54"/>
      <c r="I16" s="55">
        <v>3656</v>
      </c>
      <c r="J16" s="56"/>
      <c r="K16" s="10">
        <v>9149</v>
      </c>
    </row>
    <row r="17" spans="1:14" ht="20.25" customHeight="1">
      <c r="A17" s="100" t="s">
        <v>25</v>
      </c>
      <c r="B17" s="101"/>
      <c r="C17" s="102"/>
      <c r="D17" s="11">
        <v>5688</v>
      </c>
      <c r="E17" s="103">
        <v>12978</v>
      </c>
      <c r="F17" s="104"/>
      <c r="G17" s="53" t="s">
        <v>26</v>
      </c>
      <c r="H17" s="54"/>
      <c r="I17" s="55">
        <v>4581</v>
      </c>
      <c r="J17" s="56"/>
      <c r="K17" s="10">
        <v>11012</v>
      </c>
    </row>
    <row r="18" spans="1:14" ht="20.25" customHeight="1">
      <c r="A18" s="100" t="s">
        <v>27</v>
      </c>
      <c r="B18" s="101"/>
      <c r="C18" s="102"/>
      <c r="D18" s="11">
        <v>6063</v>
      </c>
      <c r="E18" s="103">
        <v>14135</v>
      </c>
      <c r="F18" s="104"/>
      <c r="G18" s="53" t="s">
        <v>28</v>
      </c>
      <c r="H18" s="54"/>
      <c r="I18" s="55">
        <v>625</v>
      </c>
      <c r="J18" s="56"/>
      <c r="K18" s="10">
        <v>1247</v>
      </c>
    </row>
    <row r="19" spans="1:14" ht="20.25" customHeight="1">
      <c r="A19" s="105" t="s">
        <v>29</v>
      </c>
      <c r="B19" s="106"/>
      <c r="C19" s="107"/>
      <c r="D19" s="11">
        <v>204</v>
      </c>
      <c r="E19" s="99">
        <v>313</v>
      </c>
      <c r="F19" s="99"/>
      <c r="G19" s="64" t="s">
        <v>30</v>
      </c>
      <c r="H19" s="65"/>
      <c r="I19" s="55">
        <v>6095</v>
      </c>
      <c r="J19" s="56"/>
      <c r="K19" s="10">
        <v>14350</v>
      </c>
    </row>
    <row r="20" spans="1:14" ht="20.25" customHeight="1">
      <c r="A20" s="105" t="s">
        <v>31</v>
      </c>
      <c r="B20" s="106"/>
      <c r="C20" s="107"/>
      <c r="D20" s="11">
        <v>439</v>
      </c>
      <c r="E20" s="99">
        <v>1020</v>
      </c>
      <c r="F20" s="99"/>
      <c r="G20" s="64" t="s">
        <v>32</v>
      </c>
      <c r="H20" s="65"/>
      <c r="I20" s="55">
        <v>1747</v>
      </c>
      <c r="J20" s="56"/>
      <c r="K20" s="10">
        <v>3599</v>
      </c>
    </row>
    <row r="21" spans="1:14" ht="20.25" customHeight="1">
      <c r="A21" s="62" t="s">
        <v>33</v>
      </c>
      <c r="B21" s="110"/>
      <c r="C21" s="63"/>
      <c r="D21" s="13">
        <v>912</v>
      </c>
      <c r="E21" s="111">
        <v>2077</v>
      </c>
      <c r="F21" s="112"/>
      <c r="G21" s="113" t="s">
        <v>34</v>
      </c>
      <c r="H21" s="113"/>
      <c r="I21" s="55">
        <v>814</v>
      </c>
      <c r="J21" s="56"/>
      <c r="K21" s="10">
        <v>1570</v>
      </c>
    </row>
    <row r="22" spans="1:14" ht="20.25" customHeight="1">
      <c r="A22" s="105" t="s">
        <v>35</v>
      </c>
      <c r="B22" s="106"/>
      <c r="C22" s="107"/>
      <c r="D22" s="11">
        <v>910</v>
      </c>
      <c r="E22" s="115">
        <v>2202</v>
      </c>
      <c r="F22" s="115"/>
      <c r="G22" s="114" t="s">
        <v>36</v>
      </c>
      <c r="H22" s="114"/>
      <c r="I22" s="55">
        <v>2070</v>
      </c>
      <c r="J22" s="56"/>
      <c r="K22" s="10">
        <v>4881</v>
      </c>
      <c r="M22" s="14"/>
      <c r="N22" s="14"/>
    </row>
    <row r="23" spans="1:14" ht="15" customHeight="1">
      <c r="A23" s="15" t="s">
        <v>37</v>
      </c>
      <c r="E23" s="14"/>
      <c r="F23" s="14"/>
      <c r="K23" s="16"/>
      <c r="L23" s="14"/>
    </row>
    <row r="24" spans="1:14" ht="21" customHeight="1">
      <c r="E24" s="17"/>
      <c r="F24" s="17"/>
      <c r="G24" s="17"/>
      <c r="H24" s="17"/>
      <c r="I24" s="17"/>
      <c r="J24" s="17"/>
      <c r="K24" s="18"/>
    </row>
    <row r="25" spans="1:14" ht="13.5" customHeight="1">
      <c r="A25" s="40" t="s">
        <v>67</v>
      </c>
      <c r="B25" s="41"/>
      <c r="C25" s="60" t="s">
        <v>39</v>
      </c>
      <c r="D25" s="61"/>
      <c r="E25" s="61"/>
      <c r="F25" s="61"/>
      <c r="G25" s="61"/>
      <c r="H25" s="61"/>
      <c r="I25" s="61"/>
      <c r="J25" s="61"/>
      <c r="K25" s="51" t="s">
        <v>40</v>
      </c>
    </row>
    <row r="26" spans="1:14" ht="13.5" customHeight="1">
      <c r="A26" s="34"/>
      <c r="B26" s="35"/>
      <c r="C26" s="34" t="s">
        <v>41</v>
      </c>
      <c r="D26" s="35"/>
      <c r="E26" s="109" t="s">
        <v>42</v>
      </c>
      <c r="F26" s="61"/>
      <c r="G26" s="61"/>
      <c r="H26" s="61"/>
      <c r="I26" s="61"/>
      <c r="J26" s="61"/>
      <c r="K26" s="52"/>
    </row>
    <row r="27" spans="1:14" ht="13.5" customHeight="1">
      <c r="A27" s="36"/>
      <c r="B27" s="37"/>
      <c r="C27" s="36"/>
      <c r="D27" s="37"/>
      <c r="E27" s="109" t="s">
        <v>43</v>
      </c>
      <c r="F27" s="108"/>
      <c r="G27" s="60" t="s">
        <v>44</v>
      </c>
      <c r="H27" s="108"/>
      <c r="I27" s="60" t="s">
        <v>45</v>
      </c>
      <c r="J27" s="61"/>
      <c r="K27" s="19" t="s">
        <v>66</v>
      </c>
    </row>
    <row r="28" spans="1:14" ht="18.75" customHeight="1">
      <c r="A28" s="27">
        <v>40358</v>
      </c>
      <c r="B28" s="28"/>
      <c r="C28" s="31">
        <f>ROUND(A28/C8,4)</f>
        <v>0.26939999999999997</v>
      </c>
      <c r="D28" s="32"/>
      <c r="E28" s="29">
        <v>26.1</v>
      </c>
      <c r="F28" s="30"/>
      <c r="G28" s="38">
        <v>25</v>
      </c>
      <c r="H28" s="39"/>
      <c r="I28" s="33">
        <v>20.100000000000001</v>
      </c>
      <c r="J28" s="30"/>
      <c r="K28" s="20">
        <v>3545</v>
      </c>
    </row>
    <row r="29" spans="1:14" ht="15" customHeight="1">
      <c r="A29" s="15" t="s">
        <v>47</v>
      </c>
    </row>
    <row r="30" spans="1:14" ht="15" customHeight="1">
      <c r="A30" s="15" t="s">
        <v>48</v>
      </c>
    </row>
    <row r="31" spans="1:14" ht="15" customHeight="1">
      <c r="A31" s="15" t="s">
        <v>49</v>
      </c>
    </row>
    <row r="32" spans="1:14" ht="13.5" customHeight="1">
      <c r="A32" s="15" t="s">
        <v>50</v>
      </c>
    </row>
    <row r="33" spans="1:11" ht="21" customHeight="1"/>
    <row r="34" spans="1:11" ht="18" customHeight="1">
      <c r="A34" s="119" t="s">
        <v>51</v>
      </c>
      <c r="B34" s="120"/>
      <c r="C34" s="43" t="s">
        <v>52</v>
      </c>
      <c r="D34" s="47"/>
      <c r="E34" s="47"/>
      <c r="F34" s="47"/>
      <c r="G34" s="47"/>
      <c r="H34" s="47"/>
      <c r="I34" s="40" t="s">
        <v>53</v>
      </c>
      <c r="J34" s="45"/>
      <c r="K34" s="21" t="s">
        <v>54</v>
      </c>
    </row>
    <row r="35" spans="1:11" ht="16.5" customHeight="1">
      <c r="A35" s="117" t="s">
        <v>65</v>
      </c>
      <c r="B35" s="118"/>
      <c r="C35" s="43" t="s">
        <v>56</v>
      </c>
      <c r="D35" s="44"/>
      <c r="E35" s="43" t="s">
        <v>57</v>
      </c>
      <c r="F35" s="44"/>
      <c r="G35" s="43" t="s">
        <v>58</v>
      </c>
      <c r="H35" s="44"/>
      <c r="I35" s="36"/>
      <c r="J35" s="46"/>
      <c r="K35" s="22" t="s">
        <v>73</v>
      </c>
    </row>
    <row r="36" spans="1:11" ht="21" customHeight="1">
      <c r="A36" s="121" t="s">
        <v>72</v>
      </c>
      <c r="B36" s="122"/>
      <c r="C36" s="48">
        <v>149702</v>
      </c>
      <c r="D36" s="50"/>
      <c r="E36" s="48">
        <v>70711</v>
      </c>
      <c r="F36" s="50"/>
      <c r="G36" s="48">
        <v>78991</v>
      </c>
      <c r="H36" s="50"/>
      <c r="I36" s="48">
        <v>59880</v>
      </c>
      <c r="J36" s="49"/>
      <c r="K36" s="23">
        <v>872.52</v>
      </c>
    </row>
    <row r="37" spans="1:11" ht="17.25" customHeight="1">
      <c r="A37" s="116" t="s">
        <v>61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</row>
    <row r="38" spans="1:11" ht="16.5" customHeight="1">
      <c r="A38" s="24" t="s">
        <v>62</v>
      </c>
    </row>
    <row r="39" spans="1:11" ht="20.25" customHeight="1">
      <c r="A39" s="42" t="s">
        <v>63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</row>
  </sheetData>
  <mergeCells count="98">
    <mergeCell ref="G36:H36"/>
    <mergeCell ref="I28:J28"/>
    <mergeCell ref="G15:H15"/>
    <mergeCell ref="G16:H16"/>
    <mergeCell ref="I19:J19"/>
    <mergeCell ref="I16:J16"/>
    <mergeCell ref="I15:J15"/>
    <mergeCell ref="G18:H18"/>
    <mergeCell ref="I18:J18"/>
    <mergeCell ref="G19:H19"/>
    <mergeCell ref="G17:H17"/>
    <mergeCell ref="I17:J17"/>
    <mergeCell ref="J6:K9"/>
    <mergeCell ref="A6:A8"/>
    <mergeCell ref="A39:K39"/>
    <mergeCell ref="K25:K26"/>
    <mergeCell ref="C35:D35"/>
    <mergeCell ref="E35:F35"/>
    <mergeCell ref="G35:H35"/>
    <mergeCell ref="I34:J35"/>
    <mergeCell ref="C34:H34"/>
    <mergeCell ref="I36:J36"/>
    <mergeCell ref="G28:H28"/>
    <mergeCell ref="A25:B27"/>
    <mergeCell ref="A37:K37"/>
    <mergeCell ref="A35:B35"/>
    <mergeCell ref="A34:B34"/>
    <mergeCell ref="A36:B36"/>
    <mergeCell ref="A28:B28"/>
    <mergeCell ref="E36:F36"/>
    <mergeCell ref="C36:D36"/>
    <mergeCell ref="E28:F28"/>
    <mergeCell ref="C28:D28"/>
    <mergeCell ref="A1:K1"/>
    <mergeCell ref="A3:K3"/>
    <mergeCell ref="C4:E4"/>
    <mergeCell ref="F4:G4"/>
    <mergeCell ref="H4:I5"/>
    <mergeCell ref="J4:K5"/>
    <mergeCell ref="C5:E5"/>
    <mergeCell ref="F5:G5"/>
    <mergeCell ref="C6:E6"/>
    <mergeCell ref="F6:G6"/>
    <mergeCell ref="A11:C11"/>
    <mergeCell ref="E11:F11"/>
    <mergeCell ref="G11:H11"/>
    <mergeCell ref="C8:E8"/>
    <mergeCell ref="F8:G8"/>
    <mergeCell ref="H8:I8"/>
    <mergeCell ref="A9:B9"/>
    <mergeCell ref="C9:E9"/>
    <mergeCell ref="F9:G9"/>
    <mergeCell ref="H9:I9"/>
    <mergeCell ref="H6:I6"/>
    <mergeCell ref="C7:E7"/>
    <mergeCell ref="F7:G7"/>
    <mergeCell ref="H7:I7"/>
    <mergeCell ref="I11:J11"/>
    <mergeCell ref="A12:C12"/>
    <mergeCell ref="E12:F12"/>
    <mergeCell ref="G12:H12"/>
    <mergeCell ref="I12:J12"/>
    <mergeCell ref="A13:C13"/>
    <mergeCell ref="E13:F13"/>
    <mergeCell ref="G13:H13"/>
    <mergeCell ref="I13:J13"/>
    <mergeCell ref="A14:C14"/>
    <mergeCell ref="E14:F14"/>
    <mergeCell ref="G14:H14"/>
    <mergeCell ref="I14:J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1:C21"/>
    <mergeCell ref="E21:F21"/>
    <mergeCell ref="G21:H21"/>
    <mergeCell ref="I21:J21"/>
    <mergeCell ref="A20:C20"/>
    <mergeCell ref="E26:J26"/>
    <mergeCell ref="A22:C22"/>
    <mergeCell ref="E22:F22"/>
    <mergeCell ref="E20:F20"/>
    <mergeCell ref="I22:J22"/>
    <mergeCell ref="G20:H20"/>
    <mergeCell ref="I20:J20"/>
    <mergeCell ref="C26:D27"/>
    <mergeCell ref="G27:H27"/>
    <mergeCell ref="G22:H22"/>
    <mergeCell ref="I27:J27"/>
    <mergeCell ref="C25:J25"/>
    <mergeCell ref="E27:F27"/>
  </mergeCells>
  <phoneticPr fontId="2"/>
  <pageMargins left="0.75" right="0.74" top="0.66" bottom="0.51" header="0.51200000000000001" footer="0.41"/>
  <pageSetup paperSize="9" scale="112" orientation="portrait" r:id="rId1"/>
  <headerFooter alignWithMargins="0"/>
  <colBreaks count="1" manualBreakCount="1">
    <brk id="11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H19.1.1</vt:lpstr>
      <vt:lpstr>H19.2.1</vt:lpstr>
      <vt:lpstr>H19.3.1</vt:lpstr>
      <vt:lpstr>H19.4.1</vt:lpstr>
      <vt:lpstr>H19.5.1</vt:lpstr>
      <vt:lpstr>H19.6.1</vt:lpstr>
      <vt:lpstr>H19.7.1</vt:lpstr>
      <vt:lpstr>H19.8.1</vt:lpstr>
      <vt:lpstr>H19.9.1</vt:lpstr>
      <vt:lpstr>H19.10.1</vt:lpstr>
      <vt:lpstr>H19.11.1</vt:lpstr>
      <vt:lpstr>H19.12.1</vt:lpstr>
      <vt:lpstr>H19.1.1!Print_Area</vt:lpstr>
      <vt:lpstr>H19.10.1!Print_Area</vt:lpstr>
      <vt:lpstr>H19.2.1!Print_Area</vt:lpstr>
      <vt:lpstr>H19.3.1!Print_Area</vt:lpstr>
      <vt:lpstr>H19.4.1!Print_Area</vt:lpstr>
      <vt:lpstr>H19.5.1!Print_Area</vt:lpstr>
      <vt:lpstr>H19.6.1!Print_Area</vt:lpstr>
      <vt:lpstr>H19.7.1!Print_Area</vt:lpstr>
      <vt:lpstr>H19.8.1!Print_Area</vt:lpstr>
      <vt:lpstr>H19.9.1!Print_Area</vt:lpstr>
    </vt:vector>
  </TitlesOfParts>
  <Company>岩国市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2007-12-03T08:13:10Z</dcterms:created>
  <dcterms:modified xsi:type="dcterms:W3CDTF">2016-02-26T04:44:51Z</dcterms:modified>
</cp:coreProperties>
</file>