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90" windowWidth="18210" windowHeight="12225"/>
  </bookViews>
  <sheets>
    <sheet name="H20.1.1" sheetId="12" r:id="rId1"/>
    <sheet name="H20.2.1" sheetId="11" r:id="rId2"/>
    <sheet name="H20.3.1" sheetId="10" r:id="rId3"/>
    <sheet name="H20.4.1" sheetId="9" r:id="rId4"/>
    <sheet name="H20.5.1" sheetId="8" r:id="rId5"/>
    <sheet name="H20.6.1" sheetId="7" r:id="rId6"/>
    <sheet name="H20.7.1" sheetId="6" r:id="rId7"/>
    <sheet name="H20.8.1" sheetId="5" r:id="rId8"/>
    <sheet name="H20.9.1" sheetId="4" r:id="rId9"/>
    <sheet name="H20.10.1" sheetId="3" r:id="rId10"/>
    <sheet name="H20.11.1" sheetId="2" r:id="rId11"/>
    <sheet name="H20.12.1" sheetId="1" r:id="rId12"/>
  </sheets>
  <calcPr calcId="145621"/>
</workbook>
</file>

<file path=xl/calcChain.xml><?xml version="1.0" encoding="utf-8"?>
<calcChain xmlns="http://schemas.openxmlformats.org/spreadsheetml/2006/main">
  <c r="H6" i="12" l="1"/>
  <c r="H7" i="12"/>
  <c r="C8" i="12"/>
  <c r="H8" i="12" s="1"/>
  <c r="F8" i="12"/>
  <c r="H9" i="12"/>
  <c r="C28" i="12"/>
  <c r="H6" i="11"/>
  <c r="H7" i="11"/>
  <c r="C8" i="11"/>
  <c r="H8" i="11" s="1"/>
  <c r="F8" i="11"/>
  <c r="H9" i="11"/>
  <c r="C28" i="11"/>
  <c r="H6" i="10"/>
  <c r="H7" i="10"/>
  <c r="C8" i="10"/>
  <c r="F8" i="10"/>
  <c r="H8" i="10" s="1"/>
  <c r="H9" i="10"/>
  <c r="C28" i="10"/>
  <c r="H6" i="9"/>
  <c r="H7" i="9"/>
  <c r="C8" i="9"/>
  <c r="H8" i="9" s="1"/>
  <c r="F8" i="9"/>
  <c r="H9" i="9"/>
  <c r="C28" i="9"/>
  <c r="H6" i="8"/>
  <c r="H7" i="8"/>
  <c r="C8" i="8"/>
  <c r="H8" i="8" s="1"/>
  <c r="F8" i="8"/>
  <c r="J8" i="8"/>
  <c r="H9" i="8"/>
  <c r="C28" i="8"/>
  <c r="H6" i="7"/>
  <c r="H7" i="7"/>
  <c r="C8" i="7"/>
  <c r="H8" i="7" s="1"/>
  <c r="F8" i="7"/>
  <c r="J8" i="7"/>
  <c r="H9" i="7"/>
  <c r="C28" i="7"/>
  <c r="H6" i="6"/>
  <c r="H7" i="6"/>
  <c r="C8" i="6"/>
  <c r="H8" i="6" s="1"/>
  <c r="F8" i="6"/>
  <c r="J8" i="6"/>
  <c r="H9" i="6"/>
  <c r="H6" i="5"/>
  <c r="H7" i="5"/>
  <c r="C8" i="5"/>
  <c r="H8" i="5" s="1"/>
  <c r="F8" i="5"/>
  <c r="J8" i="5"/>
  <c r="H9" i="5"/>
  <c r="C28" i="5"/>
  <c r="H6" i="4"/>
  <c r="H7" i="4"/>
  <c r="C8" i="4"/>
  <c r="H8" i="4" s="1"/>
  <c r="F8" i="4"/>
  <c r="J8" i="4"/>
  <c r="H9" i="4"/>
  <c r="C28" i="4"/>
  <c r="H6" i="3"/>
  <c r="H7" i="3"/>
  <c r="C8" i="3"/>
  <c r="H8" i="3" s="1"/>
  <c r="F8" i="3"/>
  <c r="J8" i="3"/>
  <c r="H9" i="3"/>
  <c r="C28" i="3"/>
  <c r="H6" i="2"/>
  <c r="H7" i="2"/>
  <c r="C8" i="2"/>
  <c r="H8" i="2" s="1"/>
  <c r="F8" i="2"/>
  <c r="J8" i="2"/>
  <c r="H9" i="2"/>
  <c r="H6" i="1"/>
  <c r="H7" i="1"/>
  <c r="C8" i="1"/>
  <c r="F8" i="1"/>
  <c r="H8" i="1"/>
  <c r="J8" i="1"/>
  <c r="H9" i="1"/>
  <c r="C28" i="1"/>
  <c r="C28" i="6" l="1"/>
  <c r="C28" i="2"/>
</calcChain>
</file>

<file path=xl/sharedStrings.xml><?xml version="1.0" encoding="utf-8"?>
<sst xmlns="http://schemas.openxmlformats.org/spreadsheetml/2006/main" count="816" uniqueCount="99">
  <si>
    <t>住 民 基 本</t>
  </si>
  <si>
    <t>外 国 人</t>
  </si>
  <si>
    <t>Ａ  ＋  Ｂ</t>
  </si>
  <si>
    <t>対 前 年 増 減</t>
  </si>
  <si>
    <t xml:space="preserve">人 口   </t>
  </si>
  <si>
    <t>男</t>
  </si>
  <si>
    <t>女</t>
  </si>
  <si>
    <t>計</t>
  </si>
  <si>
    <t>世 帯 数</t>
  </si>
  <si>
    <t>地   区   別</t>
  </si>
  <si>
    <t>人     口</t>
  </si>
  <si>
    <t>人    口</t>
  </si>
  <si>
    <t>岩国出張所</t>
  </si>
  <si>
    <t>平田出張所</t>
  </si>
  <si>
    <t>本庁</t>
  </si>
  <si>
    <t>装港出張所</t>
  </si>
  <si>
    <t>川下出張所</t>
  </si>
  <si>
    <t>愛宕出張所</t>
  </si>
  <si>
    <t>灘出張所</t>
  </si>
  <si>
    <t>柱島出張所</t>
  </si>
  <si>
    <t>周東総合支所</t>
    <rPh sb="0" eb="2">
      <t>シュウトウ</t>
    </rPh>
    <phoneticPr fontId="6"/>
  </si>
  <si>
    <t>錦総合支所</t>
    <rPh sb="0" eb="1">
      <t>ニシキ</t>
    </rPh>
    <phoneticPr fontId="6"/>
  </si>
  <si>
    <t>美川総合支所</t>
    <rPh sb="0" eb="2">
      <t>ミカワ</t>
    </rPh>
    <phoneticPr fontId="6"/>
  </si>
  <si>
    <t>1)　65歳以上の人口／総人口</t>
  </si>
  <si>
    <t>い わ く に の 人 口    平成20年12月</t>
    <rPh sb="17" eb="19">
      <t>ヘイセイ</t>
    </rPh>
    <rPh sb="21" eb="22">
      <t>ネン</t>
    </rPh>
    <rPh sb="24" eb="25">
      <t>ガツ</t>
    </rPh>
    <phoneticPr fontId="2"/>
  </si>
  <si>
    <t>平成20年12月1日現在</t>
    <rPh sb="4" eb="5">
      <t>ネン</t>
    </rPh>
    <rPh sb="7" eb="8">
      <t>ガツ</t>
    </rPh>
    <phoneticPr fontId="2"/>
  </si>
  <si>
    <t>台 帳 人 口 Ａ</t>
    <phoneticPr fontId="2"/>
  </si>
  <si>
    <t>登 録 人 口 Ｂ</t>
    <phoneticPr fontId="2"/>
  </si>
  <si>
    <t>北河内出張所</t>
    <rPh sb="0" eb="1">
      <t>キタ</t>
    </rPh>
    <rPh sb="1" eb="3">
      <t>コウチ</t>
    </rPh>
    <phoneticPr fontId="2"/>
  </si>
  <si>
    <t>南河内出張所</t>
    <rPh sb="0" eb="1">
      <t>ミナミ</t>
    </rPh>
    <rPh sb="1" eb="2">
      <t>カワ</t>
    </rPh>
    <phoneticPr fontId="2"/>
  </si>
  <si>
    <t>師木野出張所</t>
    <rPh sb="0" eb="3">
      <t>シギノ</t>
    </rPh>
    <phoneticPr fontId="2"/>
  </si>
  <si>
    <t>通津出張所</t>
    <rPh sb="0" eb="2">
      <t>ツヅ</t>
    </rPh>
    <phoneticPr fontId="2"/>
  </si>
  <si>
    <t>由宇総合支所</t>
    <rPh sb="0" eb="2">
      <t>ユウ</t>
    </rPh>
    <rPh sb="2" eb="4">
      <t>ソウゴウ</t>
    </rPh>
    <rPh sb="4" eb="6">
      <t>シショ</t>
    </rPh>
    <phoneticPr fontId="2"/>
  </si>
  <si>
    <t>玖珂総合支所</t>
    <rPh sb="0" eb="2">
      <t>クガ</t>
    </rPh>
    <rPh sb="2" eb="4">
      <t>ソウゴウ</t>
    </rPh>
    <rPh sb="4" eb="6">
      <t>シショ</t>
    </rPh>
    <phoneticPr fontId="2"/>
  </si>
  <si>
    <t>本郷総合支所</t>
    <rPh sb="0" eb="2">
      <t>ホンゴウ</t>
    </rPh>
    <rPh sb="2" eb="4">
      <t>ソウゴウ</t>
    </rPh>
    <rPh sb="4" eb="6">
      <t>シショ</t>
    </rPh>
    <phoneticPr fontId="2"/>
  </si>
  <si>
    <t>小瀬出張所</t>
    <rPh sb="0" eb="2">
      <t>オゼ</t>
    </rPh>
    <phoneticPr fontId="2"/>
  </si>
  <si>
    <t>藤河出張所</t>
    <rPh sb="0" eb="2">
      <t>フジカワ</t>
    </rPh>
    <phoneticPr fontId="2"/>
  </si>
  <si>
    <t>御庄出張所</t>
    <rPh sb="0" eb="2">
      <t>ミショウ</t>
    </rPh>
    <phoneticPr fontId="2"/>
  </si>
  <si>
    <t>美和総合支所</t>
    <rPh sb="0" eb="2">
      <t>ミワ</t>
    </rPh>
    <rPh sb="2" eb="4">
      <t>ソウゴウ</t>
    </rPh>
    <rPh sb="4" eb="6">
      <t>シショ</t>
    </rPh>
    <phoneticPr fontId="2"/>
  </si>
  <si>
    <t>（注）　住民基本台帳による。</t>
    <rPh sb="1" eb="2">
      <t>チュウ</t>
    </rPh>
    <rPh sb="4" eb="6">
      <t>ジュウミン</t>
    </rPh>
    <rPh sb="6" eb="8">
      <t>キホン</t>
    </rPh>
    <rPh sb="8" eb="10">
      <t>ダイチョウ</t>
    </rPh>
    <phoneticPr fontId="2"/>
  </si>
  <si>
    <t>65歳以上人口</t>
    <phoneticPr fontId="2"/>
  </si>
  <si>
    <t>高齢化率 （％）　　1)</t>
    <rPh sb="0" eb="3">
      <t>コウレイカ</t>
    </rPh>
    <rPh sb="3" eb="4">
      <t>リツ</t>
    </rPh>
    <phoneticPr fontId="2"/>
  </si>
  <si>
    <t>３歳未満児</t>
    <rPh sb="1" eb="2">
      <t>サイ</t>
    </rPh>
    <rPh sb="2" eb="4">
      <t>ミマン</t>
    </rPh>
    <rPh sb="4" eb="5">
      <t>ジ</t>
    </rPh>
    <phoneticPr fontId="2"/>
  </si>
  <si>
    <t>住基の数値</t>
    <rPh sb="0" eb="2">
      <t>ジュウキ</t>
    </rPh>
    <rPh sb="3" eb="5">
      <t>スウチ</t>
    </rPh>
    <phoneticPr fontId="2"/>
  </si>
  <si>
    <t>平成１7年国勢調査の数値</t>
    <rPh sb="0" eb="2">
      <t>ヘイセイ</t>
    </rPh>
    <rPh sb="4" eb="5">
      <t>ネン</t>
    </rPh>
    <rPh sb="5" eb="7">
      <t>コクセイ</t>
    </rPh>
    <rPh sb="7" eb="9">
      <t>チョウサ</t>
    </rPh>
    <rPh sb="10" eb="12">
      <t>スウチ</t>
    </rPh>
    <phoneticPr fontId="2"/>
  </si>
  <si>
    <t>市　2)</t>
    <rPh sb="0" eb="1">
      <t>シ</t>
    </rPh>
    <phoneticPr fontId="2"/>
  </si>
  <si>
    <t>県</t>
    <rPh sb="0" eb="1">
      <t>ケン</t>
    </rPh>
    <phoneticPr fontId="2"/>
  </si>
  <si>
    <t>国</t>
    <rPh sb="0" eb="1">
      <t>クニ</t>
    </rPh>
    <phoneticPr fontId="2"/>
  </si>
  <si>
    <t>　人口</t>
    <phoneticPr fontId="2"/>
  </si>
  <si>
    <t>（注1）　住民基本台帳による。</t>
    <rPh sb="1" eb="2">
      <t>チュウ</t>
    </rPh>
    <rPh sb="5" eb="7">
      <t>ジュウミン</t>
    </rPh>
    <rPh sb="7" eb="9">
      <t>キホン</t>
    </rPh>
    <rPh sb="9" eb="11">
      <t>ダイチョウ</t>
    </rPh>
    <phoneticPr fontId="2"/>
  </si>
  <si>
    <t>（注2）　H18.10.31総務省統計局公表の第１次基本集計結果（確定値）</t>
    <rPh sb="1" eb="2">
      <t>チュウ</t>
    </rPh>
    <rPh sb="14" eb="17">
      <t>ソウムショウ</t>
    </rPh>
    <rPh sb="17" eb="20">
      <t>トウケイキョク</t>
    </rPh>
    <rPh sb="20" eb="22">
      <t>コウヒョウ</t>
    </rPh>
    <rPh sb="23" eb="24">
      <t>ダイ</t>
    </rPh>
    <rPh sb="25" eb="26">
      <t>ジ</t>
    </rPh>
    <rPh sb="26" eb="28">
      <t>キホン</t>
    </rPh>
    <rPh sb="28" eb="30">
      <t>シュウケイ</t>
    </rPh>
    <rPh sb="30" eb="32">
      <t>ケッカ</t>
    </rPh>
    <rPh sb="33" eb="36">
      <t>カクテイチ</t>
    </rPh>
    <phoneticPr fontId="2"/>
  </si>
  <si>
    <t>2)　平成18年3月20日現在の市の境域に基づいて組み替えた数値</t>
    <rPh sb="3" eb="5">
      <t>ヘイセイ</t>
    </rPh>
    <rPh sb="7" eb="8">
      <t>ネン</t>
    </rPh>
    <rPh sb="9" eb="10">
      <t>ガツ</t>
    </rPh>
    <rPh sb="12" eb="13">
      <t>ヒ</t>
    </rPh>
    <rPh sb="13" eb="15">
      <t>ゲンザイ</t>
    </rPh>
    <rPh sb="16" eb="17">
      <t>シ</t>
    </rPh>
    <rPh sb="18" eb="20">
      <t>キョウイキ</t>
    </rPh>
    <rPh sb="21" eb="22">
      <t>モト</t>
    </rPh>
    <rPh sb="25" eb="26">
      <t>ク</t>
    </rPh>
    <rPh sb="27" eb="28">
      <t>カ</t>
    </rPh>
    <rPh sb="30" eb="32">
      <t>スウチ</t>
    </rPh>
    <phoneticPr fontId="2"/>
  </si>
  <si>
    <t>平成１７年　</t>
    <rPh sb="0" eb="2">
      <t>ヘイセイ</t>
    </rPh>
    <rPh sb="4" eb="5">
      <t>ネン</t>
    </rPh>
    <phoneticPr fontId="2"/>
  </si>
  <si>
    <t>人口</t>
    <rPh sb="0" eb="2">
      <t>ジンコウ</t>
    </rPh>
    <phoneticPr fontId="2"/>
  </si>
  <si>
    <t>世帯数</t>
    <rPh sb="0" eb="3">
      <t>セタイスウ</t>
    </rPh>
    <phoneticPr fontId="2"/>
  </si>
  <si>
    <t>面積　2)</t>
    <rPh sb="0" eb="2">
      <t>メンセキ</t>
    </rPh>
    <phoneticPr fontId="2"/>
  </si>
  <si>
    <t>国勢調査の</t>
    <phoneticPr fontId="2"/>
  </si>
  <si>
    <t>総数</t>
    <rPh sb="0" eb="2">
      <t>ソウスウ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</si>
  <si>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</si>
  <si>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</si>
  <si>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(k㎡）</t>
    <phoneticPr fontId="2"/>
  </si>
  <si>
    <t>数値 1)</t>
    <phoneticPr fontId="2"/>
  </si>
  <si>
    <t>（注）　H18.10.31総務省統計局公表の第１次基本集計結果（確定値）</t>
    <rPh sb="1" eb="2">
      <t>チュウ</t>
    </rPh>
    <rPh sb="22" eb="23">
      <t>ダイ</t>
    </rPh>
    <rPh sb="23" eb="25">
      <t>イチジ</t>
    </rPh>
    <rPh sb="25" eb="27">
      <t>キホン</t>
    </rPh>
    <rPh sb="27" eb="29">
      <t>シュウケイ</t>
    </rPh>
    <rPh sb="29" eb="31">
      <t>ケッカ</t>
    </rPh>
    <rPh sb="32" eb="35">
      <t>カクテイチ</t>
    </rPh>
    <phoneticPr fontId="2"/>
  </si>
  <si>
    <t>1)　平成18年3月20日現在の市の境域に基づいて組み替えた数値</t>
    <rPh sb="3" eb="5">
      <t>ヘイセイ</t>
    </rPh>
    <rPh sb="7" eb="8">
      <t>ネン</t>
    </rPh>
    <rPh sb="9" eb="10">
      <t>ガツ</t>
    </rPh>
    <rPh sb="12" eb="13">
      <t>ヒ</t>
    </rPh>
    <rPh sb="13" eb="15">
      <t>ゲンザイ</t>
    </rPh>
    <rPh sb="16" eb="17">
      <t>シ</t>
    </rPh>
    <rPh sb="18" eb="20">
      <t>キョウイキ</t>
    </rPh>
    <rPh sb="21" eb="22">
      <t>モト</t>
    </rPh>
    <rPh sb="25" eb="26">
      <t>ク</t>
    </rPh>
    <rPh sb="27" eb="28">
      <t>カ</t>
    </rPh>
    <rPh sb="30" eb="32">
      <t>スウチ</t>
    </rPh>
    <phoneticPr fontId="2"/>
  </si>
  <si>
    <t>2)　国土地理院｢平成19年全国都道府県市区町村別面積調｣による平成19年10月1日現在の数値</t>
    <rPh sb="3" eb="5">
      <t>コクド</t>
    </rPh>
    <rPh sb="5" eb="7">
      <t>チリ</t>
    </rPh>
    <rPh sb="7" eb="8">
      <t>イン</t>
    </rPh>
    <rPh sb="9" eb="11">
      <t>ヘイセイ</t>
    </rPh>
    <rPh sb="13" eb="14">
      <t>ネン</t>
    </rPh>
    <rPh sb="14" eb="16">
      <t>ゼンコク</t>
    </rPh>
    <rPh sb="16" eb="20">
      <t>トドウフケン</t>
    </rPh>
    <rPh sb="20" eb="22">
      <t>シク</t>
    </rPh>
    <rPh sb="22" eb="24">
      <t>チョウソン</t>
    </rPh>
    <rPh sb="24" eb="25">
      <t>ベツ</t>
    </rPh>
    <rPh sb="25" eb="27">
      <t>メンセキ</t>
    </rPh>
    <rPh sb="27" eb="28">
      <t>シラ</t>
    </rPh>
    <rPh sb="32" eb="34">
      <t>ヘイセイ</t>
    </rPh>
    <rPh sb="36" eb="37">
      <t>ネン</t>
    </rPh>
    <rPh sb="39" eb="40">
      <t>ガツ</t>
    </rPh>
    <rPh sb="41" eb="42">
      <t>ヒ</t>
    </rPh>
    <rPh sb="42" eb="44">
      <t>ゲンザイ</t>
    </rPh>
    <rPh sb="45" eb="46">
      <t>カズ</t>
    </rPh>
    <rPh sb="46" eb="47">
      <t>アタイ</t>
    </rPh>
    <phoneticPr fontId="2"/>
  </si>
  <si>
    <t>数値 1)</t>
    <phoneticPr fontId="2"/>
  </si>
  <si>
    <t>(k㎡）</t>
    <phoneticPr fontId="2"/>
  </si>
  <si>
    <t>国勢調査の</t>
    <phoneticPr fontId="2"/>
  </si>
  <si>
    <t>　人口</t>
    <phoneticPr fontId="2"/>
  </si>
  <si>
    <t>65歳以上人口</t>
    <phoneticPr fontId="2"/>
  </si>
  <si>
    <t>登 録 人 口 Ｂ</t>
    <phoneticPr fontId="2"/>
  </si>
  <si>
    <t>台 帳 人 口 Ａ</t>
    <phoneticPr fontId="2"/>
  </si>
  <si>
    <t>平成20年11月1日現在</t>
    <rPh sb="4" eb="5">
      <t>ネン</t>
    </rPh>
    <rPh sb="7" eb="8">
      <t>ガツ</t>
    </rPh>
    <phoneticPr fontId="2"/>
  </si>
  <si>
    <t>い わ く に の 人 口    平成20年11月</t>
    <rPh sb="17" eb="19">
      <t>ヘイセイ</t>
    </rPh>
    <rPh sb="21" eb="22">
      <t>ネン</t>
    </rPh>
    <rPh sb="24" eb="25">
      <t>ガツ</t>
    </rPh>
    <phoneticPr fontId="2"/>
  </si>
  <si>
    <t>平成20年10月1日現在</t>
    <rPh sb="4" eb="5">
      <t>ネン</t>
    </rPh>
    <rPh sb="7" eb="8">
      <t>ガツ</t>
    </rPh>
    <phoneticPr fontId="2"/>
  </si>
  <si>
    <t>い わ く に の 人 口    平成20年10月</t>
    <rPh sb="17" eb="19">
      <t>ヘイセイ</t>
    </rPh>
    <rPh sb="21" eb="22">
      <t>ネン</t>
    </rPh>
    <rPh sb="24" eb="25">
      <t>ガツ</t>
    </rPh>
    <phoneticPr fontId="2"/>
  </si>
  <si>
    <t>平成20年9月1日現在</t>
    <rPh sb="4" eb="5">
      <t>ネン</t>
    </rPh>
    <rPh sb="6" eb="7">
      <t>ガツ</t>
    </rPh>
    <phoneticPr fontId="2"/>
  </si>
  <si>
    <t>い わ く に の 人 口    平成20年9月</t>
    <rPh sb="17" eb="19">
      <t>ヘイセイ</t>
    </rPh>
    <rPh sb="21" eb="22">
      <t>ネン</t>
    </rPh>
    <rPh sb="23" eb="24">
      <t>ガツ</t>
    </rPh>
    <phoneticPr fontId="2"/>
  </si>
  <si>
    <t>平成20年8月1日現在</t>
    <rPh sb="4" eb="5">
      <t>ネン</t>
    </rPh>
    <rPh sb="6" eb="7">
      <t>ガツ</t>
    </rPh>
    <phoneticPr fontId="2"/>
  </si>
  <si>
    <t>い わ く に の 人 口    平成20年8月</t>
    <rPh sb="17" eb="19">
      <t>ヘイセイ</t>
    </rPh>
    <rPh sb="21" eb="22">
      <t>ネン</t>
    </rPh>
    <rPh sb="23" eb="24">
      <t>ガツ</t>
    </rPh>
    <phoneticPr fontId="2"/>
  </si>
  <si>
    <t>平成20年7月1日現在</t>
    <rPh sb="4" eb="5">
      <t>ネン</t>
    </rPh>
    <rPh sb="6" eb="7">
      <t>ガツ</t>
    </rPh>
    <phoneticPr fontId="2"/>
  </si>
  <si>
    <t>い わ く に の 人 口    平成20年7月</t>
    <rPh sb="17" eb="19">
      <t>ヘイセイ</t>
    </rPh>
    <rPh sb="21" eb="22">
      <t>ネン</t>
    </rPh>
    <rPh sb="23" eb="24">
      <t>ガツ</t>
    </rPh>
    <phoneticPr fontId="2"/>
  </si>
  <si>
    <t>平成20年6月1日現在</t>
    <rPh sb="4" eb="5">
      <t>ネン</t>
    </rPh>
    <rPh sb="6" eb="7">
      <t>ガツ</t>
    </rPh>
    <phoneticPr fontId="2"/>
  </si>
  <si>
    <t>い わ く に の 人 口    平成20年6月</t>
    <rPh sb="17" eb="19">
      <t>ヘイセイ</t>
    </rPh>
    <rPh sb="21" eb="22">
      <t>ネン</t>
    </rPh>
    <rPh sb="23" eb="24">
      <t>ガツ</t>
    </rPh>
    <phoneticPr fontId="2"/>
  </si>
  <si>
    <t>平成20年5月1日現在</t>
    <rPh sb="4" eb="5">
      <t>ネン</t>
    </rPh>
    <rPh sb="6" eb="7">
      <t>ガツ</t>
    </rPh>
    <phoneticPr fontId="2"/>
  </si>
  <si>
    <t>い わ く に の 人 口    平成20年5月</t>
    <rPh sb="17" eb="19">
      <t>ヘイセイ</t>
    </rPh>
    <rPh sb="21" eb="22">
      <t>ネン</t>
    </rPh>
    <rPh sb="23" eb="24">
      <t>ガツ</t>
    </rPh>
    <phoneticPr fontId="2"/>
  </si>
  <si>
    <t>数値 1)</t>
    <phoneticPr fontId="2"/>
  </si>
  <si>
    <t>(k㎡）</t>
    <phoneticPr fontId="2"/>
  </si>
  <si>
    <t>平成20年4月1日現在</t>
    <rPh sb="4" eb="5">
      <t>ネン</t>
    </rPh>
    <rPh sb="6" eb="7">
      <t>ガツ</t>
    </rPh>
    <phoneticPr fontId="2"/>
  </si>
  <si>
    <t>い わ く に の 人 口    平成20年4月</t>
    <rPh sb="17" eb="19">
      <t>ヘイセイ</t>
    </rPh>
    <rPh sb="21" eb="22">
      <t>ネン</t>
    </rPh>
    <rPh sb="23" eb="24">
      <t>ガツ</t>
    </rPh>
    <phoneticPr fontId="2"/>
  </si>
  <si>
    <t>平成20年3月1日現在</t>
    <rPh sb="4" eb="5">
      <t>ネン</t>
    </rPh>
    <rPh sb="6" eb="7">
      <t>ガツ</t>
    </rPh>
    <phoneticPr fontId="2"/>
  </si>
  <si>
    <t>い わ く に の 人 口    平成20年3月</t>
    <rPh sb="17" eb="19">
      <t>ヘイセイ</t>
    </rPh>
    <rPh sb="21" eb="22">
      <t>ネン</t>
    </rPh>
    <rPh sb="23" eb="24">
      <t>ガツ</t>
    </rPh>
    <phoneticPr fontId="2"/>
  </si>
  <si>
    <t>2)　国土地理院｢平成18年全国都道府県市区町村別面積調｣による平成18年10月1日現在の数値</t>
    <rPh sb="3" eb="5">
      <t>コクド</t>
    </rPh>
    <rPh sb="5" eb="7">
      <t>チリ</t>
    </rPh>
    <rPh sb="7" eb="8">
      <t>イン</t>
    </rPh>
    <rPh sb="9" eb="11">
      <t>ヘイセイ</t>
    </rPh>
    <rPh sb="13" eb="14">
      <t>ネン</t>
    </rPh>
    <rPh sb="14" eb="16">
      <t>ゼンコク</t>
    </rPh>
    <rPh sb="16" eb="20">
      <t>トドウフケン</t>
    </rPh>
    <rPh sb="20" eb="22">
      <t>シク</t>
    </rPh>
    <rPh sb="22" eb="24">
      <t>チョウソン</t>
    </rPh>
    <rPh sb="24" eb="25">
      <t>ベツ</t>
    </rPh>
    <rPh sb="25" eb="27">
      <t>メンセキ</t>
    </rPh>
    <rPh sb="27" eb="28">
      <t>シラ</t>
    </rPh>
    <rPh sb="32" eb="34">
      <t>ヘイセイ</t>
    </rPh>
    <rPh sb="36" eb="37">
      <t>ネン</t>
    </rPh>
    <rPh sb="39" eb="40">
      <t>ガツ</t>
    </rPh>
    <rPh sb="41" eb="42">
      <t>ヒ</t>
    </rPh>
    <rPh sb="42" eb="44">
      <t>ゲンザイ</t>
    </rPh>
    <rPh sb="45" eb="46">
      <t>カズ</t>
    </rPh>
    <rPh sb="46" eb="47">
      <t>アタイ</t>
    </rPh>
    <phoneticPr fontId="2"/>
  </si>
  <si>
    <t>平成20年2月1日現在</t>
    <rPh sb="4" eb="5">
      <t>ネン</t>
    </rPh>
    <rPh sb="6" eb="7">
      <t>ガツ</t>
    </rPh>
    <phoneticPr fontId="2"/>
  </si>
  <si>
    <t>い わ く に の 人 口    平成20年2月</t>
    <rPh sb="17" eb="19">
      <t>ヘイセイ</t>
    </rPh>
    <rPh sb="21" eb="22">
      <t>ネン</t>
    </rPh>
    <rPh sb="23" eb="24">
      <t>ガツ</t>
    </rPh>
    <phoneticPr fontId="2"/>
  </si>
  <si>
    <t>登 録 人 口 Ｂ</t>
    <phoneticPr fontId="2"/>
  </si>
  <si>
    <t>台 帳 人 口 Ａ</t>
    <phoneticPr fontId="2"/>
  </si>
  <si>
    <t>平成20年1月1日現在</t>
    <rPh sb="4" eb="5">
      <t>ネン</t>
    </rPh>
    <rPh sb="6" eb="7">
      <t>ガツ</t>
    </rPh>
    <phoneticPr fontId="2"/>
  </si>
  <si>
    <t>い わ く に の 人 口    平成20年1月</t>
    <rPh sb="17" eb="19">
      <t>ヘイセイ</t>
    </rPh>
    <rPh sb="21" eb="22">
      <t>ネン</t>
    </rPh>
    <rPh sb="23" eb="24">
      <t>ガツ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</si>
</sst>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#,##0_);\(#,##0\)"/>
    <numFmt numFmtId="177" formatCode="#,##0_ "/>
    <numFmt numFmtId="178" formatCode="#,##0;&quot;△ &quot;#,##0"/>
    <numFmt numFmtId="179" formatCode="#,##0_ ;[Red]\-#,##0\ "/>
    <numFmt numFmtId="180" formatCode="#,##0_);[Red]\(#,##0\)"/>
    <numFmt numFmtId="181" formatCode="0.0_ "/>
  </numFmts>
  <fonts count="8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name val="ＭＳ 明朝"/>
      <family val="1"/>
      <charset val="128"/>
    </font>
    <font>
      <sz val="24"/>
      <name val="ＭＳ 明朝"/>
      <family val="1"/>
      <charset val="128"/>
    </font>
    <font>
      <sz val="11"/>
      <name val="ＭＳ 明朝"/>
      <family val="1"/>
      <charset val="128"/>
    </font>
    <font>
      <b/>
      <sz val="22"/>
      <name val="ＭＳ 明朝"/>
      <family val="1"/>
      <charset val="128"/>
    </font>
    <font>
      <sz val="1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123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2" xfId="0" applyFont="1" applyBorder="1">
      <alignment vertical="center"/>
    </xf>
    <xf numFmtId="0" fontId="5" fillId="0" borderId="3" xfId="0" applyFont="1" applyBorder="1">
      <alignment vertical="center"/>
    </xf>
    <xf numFmtId="0" fontId="5" fillId="0" borderId="5" xfId="0" applyFont="1" applyBorder="1">
      <alignment vertical="center"/>
    </xf>
    <xf numFmtId="0" fontId="5" fillId="0" borderId="6" xfId="0" applyFont="1" applyBorder="1">
      <alignment vertical="center"/>
    </xf>
    <xf numFmtId="0" fontId="5" fillId="0" borderId="10" xfId="0" applyFont="1" applyBorder="1" applyAlignment="1">
      <alignment horizontal="center" vertical="center"/>
    </xf>
    <xf numFmtId="177" fontId="5" fillId="0" borderId="10" xfId="0" applyNumberFormat="1" applyFont="1" applyBorder="1" applyAlignment="1">
      <alignment horizontal="right" vertical="center"/>
    </xf>
    <xf numFmtId="177" fontId="5" fillId="0" borderId="10" xfId="0" applyNumberFormat="1" applyFont="1" applyBorder="1">
      <alignment vertical="center"/>
    </xf>
    <xf numFmtId="179" fontId="5" fillId="0" borderId="0" xfId="0" applyNumberFormat="1" applyFont="1">
      <alignment vertical="center"/>
    </xf>
    <xf numFmtId="0" fontId="7" fillId="0" borderId="0" xfId="0" applyFont="1">
      <alignment vertical="center"/>
    </xf>
    <xf numFmtId="177" fontId="5" fillId="0" borderId="0" xfId="0" applyNumberFormat="1" applyFont="1">
      <alignment vertical="center"/>
    </xf>
    <xf numFmtId="0" fontId="5" fillId="0" borderId="0" xfId="0" applyFont="1" applyBorder="1">
      <alignment vertical="center"/>
    </xf>
    <xf numFmtId="0" fontId="5" fillId="0" borderId="0" xfId="0" applyFont="1" applyBorder="1" applyAlignment="1">
      <alignment horizontal="right"/>
    </xf>
    <xf numFmtId="0" fontId="5" fillId="0" borderId="22" xfId="0" applyFont="1" applyBorder="1" applyAlignment="1">
      <alignment vertical="center" wrapText="1"/>
    </xf>
    <xf numFmtId="177" fontId="5" fillId="0" borderId="23" xfId="0" applyNumberFormat="1" applyFont="1" applyBorder="1">
      <alignment vertical="center"/>
    </xf>
    <xf numFmtId="0" fontId="5" fillId="0" borderId="19" xfId="0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5" fillId="0" borderId="23" xfId="0" applyFont="1" applyBorder="1">
      <alignment vertical="center"/>
    </xf>
    <xf numFmtId="0" fontId="7" fillId="0" borderId="0" xfId="0" applyFont="1" applyAlignment="1">
      <alignment horizontal="left"/>
    </xf>
    <xf numFmtId="177" fontId="5" fillId="0" borderId="10" xfId="1" applyNumberFormat="1" applyFont="1" applyBorder="1" applyAlignment="1">
      <alignment vertical="center"/>
    </xf>
    <xf numFmtId="38" fontId="5" fillId="0" borderId="11" xfId="1" applyFont="1" applyBorder="1" applyAlignment="1">
      <alignment horizontal="right"/>
    </xf>
    <xf numFmtId="38" fontId="5" fillId="0" borderId="12" xfId="1" applyFont="1" applyBorder="1" applyAlignment="1">
      <alignment horizontal="right"/>
    </xf>
    <xf numFmtId="0" fontId="7" fillId="0" borderId="0" xfId="0" applyFont="1" applyAlignment="1">
      <alignment horizontal="left" wrapText="1"/>
    </xf>
    <xf numFmtId="0" fontId="7" fillId="0" borderId="0" xfId="0" applyFont="1" applyAlignment="1">
      <alignment vertical="top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38" fontId="5" fillId="0" borderId="13" xfId="1" applyFont="1" applyBorder="1" applyAlignment="1">
      <alignment horizontal="right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/>
    </xf>
    <xf numFmtId="0" fontId="5" fillId="0" borderId="20" xfId="0" applyFont="1" applyBorder="1" applyAlignment="1">
      <alignment horizontal="right"/>
    </xf>
    <xf numFmtId="0" fontId="5" fillId="0" borderId="13" xfId="0" applyFont="1" applyBorder="1" applyAlignment="1">
      <alignment horizontal="right"/>
    </xf>
    <xf numFmtId="181" fontId="5" fillId="0" borderId="11" xfId="0" applyNumberFormat="1" applyFont="1" applyBorder="1" applyAlignment="1">
      <alignment horizontal="right"/>
    </xf>
    <xf numFmtId="181" fontId="5" fillId="0" borderId="13" xfId="0" applyNumberFormat="1" applyFont="1" applyBorder="1" applyAlignment="1">
      <alignment horizontal="right"/>
    </xf>
    <xf numFmtId="0" fontId="5" fillId="0" borderId="3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1" xfId="0" applyFont="1" applyBorder="1" applyAlignment="1">
      <alignment horizontal="right"/>
    </xf>
    <xf numFmtId="38" fontId="5" fillId="0" borderId="11" xfId="1" applyFont="1" applyBorder="1" applyAlignment="1">
      <alignment horizontal="center"/>
    </xf>
    <xf numFmtId="38" fontId="5" fillId="0" borderId="13" xfId="1" applyFont="1" applyBorder="1" applyAlignment="1">
      <alignment horizontal="center"/>
    </xf>
    <xf numFmtId="10" fontId="5" fillId="0" borderId="11" xfId="1" applyNumberFormat="1" applyFont="1" applyBorder="1" applyAlignment="1">
      <alignment horizontal="right"/>
    </xf>
    <xf numFmtId="10" fontId="5" fillId="0" borderId="13" xfId="1" applyNumberFormat="1" applyFont="1" applyBorder="1" applyAlignment="1">
      <alignment horizontal="right"/>
    </xf>
    <xf numFmtId="0" fontId="5" fillId="0" borderId="19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5" xfId="0" applyFont="1" applyBorder="1" applyAlignment="1">
      <alignment horizontal="distributed" vertical="center"/>
    </xf>
    <xf numFmtId="0" fontId="5" fillId="0" borderId="1" xfId="0" applyFont="1" applyBorder="1" applyAlignment="1">
      <alignment horizontal="distributed" vertical="center"/>
    </xf>
    <xf numFmtId="0" fontId="5" fillId="0" borderId="6" xfId="0" applyFont="1" applyBorder="1" applyAlignment="1">
      <alignment horizontal="distributed" vertical="center"/>
    </xf>
    <xf numFmtId="177" fontId="5" fillId="0" borderId="11" xfId="1" applyNumberFormat="1" applyFont="1" applyBorder="1" applyAlignment="1">
      <alignment horizontal="right" vertical="center"/>
    </xf>
    <xf numFmtId="177" fontId="5" fillId="0" borderId="13" xfId="1" applyNumberFormat="1" applyFont="1" applyBorder="1" applyAlignment="1">
      <alignment horizontal="right" vertical="center"/>
    </xf>
    <xf numFmtId="0" fontId="5" fillId="0" borderId="10" xfId="0" applyFont="1" applyFill="1" applyBorder="1" applyAlignment="1">
      <alignment horizontal="distributed" vertical="center"/>
    </xf>
    <xf numFmtId="177" fontId="5" fillId="0" borderId="11" xfId="1" applyNumberFormat="1" applyFont="1" applyBorder="1" applyAlignment="1">
      <alignment vertical="center"/>
    </xf>
    <xf numFmtId="177" fontId="5" fillId="0" borderId="13" xfId="1" applyNumberFormat="1" applyFont="1" applyBorder="1" applyAlignment="1">
      <alignment vertical="center"/>
    </xf>
    <xf numFmtId="38" fontId="5" fillId="0" borderId="11" xfId="1" applyFont="1" applyBorder="1" applyAlignment="1">
      <alignment horizontal="distributed" vertical="center"/>
    </xf>
    <xf numFmtId="38" fontId="5" fillId="0" borderId="12" xfId="1" applyFont="1" applyBorder="1" applyAlignment="1">
      <alignment horizontal="distributed" vertical="center"/>
    </xf>
    <xf numFmtId="38" fontId="5" fillId="0" borderId="13" xfId="1" applyFont="1" applyBorder="1" applyAlignment="1">
      <alignment horizontal="distributed" vertical="center"/>
    </xf>
    <xf numFmtId="0" fontId="5" fillId="0" borderId="10" xfId="2" applyFont="1" applyFill="1" applyBorder="1" applyAlignment="1">
      <alignment horizontal="distributed" vertical="center"/>
    </xf>
    <xf numFmtId="0" fontId="5" fillId="0" borderId="11" xfId="2" applyFont="1" applyFill="1" applyBorder="1" applyAlignment="1">
      <alignment horizontal="distributed" vertical="center"/>
    </xf>
    <xf numFmtId="0" fontId="5" fillId="0" borderId="13" xfId="2" applyFont="1" applyFill="1" applyBorder="1" applyAlignment="1">
      <alignment horizontal="distributed" vertical="center"/>
    </xf>
    <xf numFmtId="0" fontId="5" fillId="0" borderId="11" xfId="0" applyFont="1" applyBorder="1" applyAlignment="1">
      <alignment horizontal="distributed" vertical="center"/>
    </xf>
    <xf numFmtId="0" fontId="5" fillId="0" borderId="12" xfId="0" applyFont="1" applyBorder="1" applyAlignment="1">
      <alignment horizontal="distributed" vertical="center"/>
    </xf>
    <xf numFmtId="0" fontId="5" fillId="0" borderId="13" xfId="0" applyFont="1" applyBorder="1" applyAlignment="1">
      <alignment horizontal="distributed" vertical="center"/>
    </xf>
    <xf numFmtId="0" fontId="5" fillId="0" borderId="11" xfId="0" applyFont="1" applyFill="1" applyBorder="1" applyAlignment="1">
      <alignment horizontal="distributed" vertical="center"/>
    </xf>
    <xf numFmtId="0" fontId="5" fillId="0" borderId="13" xfId="0" applyFont="1" applyFill="1" applyBorder="1" applyAlignment="1">
      <alignment horizontal="distributed" vertical="center"/>
    </xf>
    <xf numFmtId="0" fontId="5" fillId="0" borderId="10" xfId="0" applyFont="1" applyBorder="1" applyAlignment="1">
      <alignment horizontal="center" vertical="center"/>
    </xf>
    <xf numFmtId="0" fontId="5" fillId="0" borderId="16" xfId="0" applyFont="1" applyBorder="1" applyAlignment="1">
      <alignment horizontal="distributed" vertical="center"/>
    </xf>
    <xf numFmtId="0" fontId="5" fillId="0" borderId="17" xfId="0" applyFont="1" applyBorder="1" applyAlignment="1">
      <alignment horizontal="distributed" vertical="center"/>
    </xf>
    <xf numFmtId="0" fontId="5" fillId="0" borderId="18" xfId="0" applyFont="1" applyBorder="1" applyAlignment="1">
      <alignment horizontal="distributed" vertical="center"/>
    </xf>
    <xf numFmtId="0" fontId="5" fillId="0" borderId="10" xfId="0" applyFont="1" applyBorder="1" applyAlignment="1">
      <alignment horizontal="distributed" vertical="center"/>
    </xf>
    <xf numFmtId="177" fontId="5" fillId="2" borderId="11" xfId="1" applyNumberFormat="1" applyFont="1" applyFill="1" applyBorder="1" applyAlignment="1">
      <alignment vertical="center"/>
    </xf>
    <xf numFmtId="177" fontId="5" fillId="2" borderId="13" xfId="1" applyNumberFormat="1" applyFont="1" applyFill="1" applyBorder="1" applyAlignment="1">
      <alignment vertical="center"/>
    </xf>
    <xf numFmtId="180" fontId="5" fillId="0" borderId="11" xfId="1" applyNumberFormat="1" applyFont="1" applyBorder="1" applyAlignment="1">
      <alignment vertical="center"/>
    </xf>
    <xf numFmtId="180" fontId="5" fillId="0" borderId="12" xfId="1" applyNumberFormat="1" applyFont="1" applyBorder="1" applyAlignment="1">
      <alignment vertical="center"/>
    </xf>
    <xf numFmtId="180" fontId="5" fillId="0" borderId="13" xfId="1" applyNumberFormat="1" applyFont="1" applyBorder="1" applyAlignment="1">
      <alignment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left" vertical="top"/>
    </xf>
    <xf numFmtId="0" fontId="5" fillId="0" borderId="2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180" fontId="5" fillId="0" borderId="5" xfId="1" applyNumberFormat="1" applyFont="1" applyBorder="1" applyAlignment="1">
      <alignment vertical="center"/>
    </xf>
    <xf numFmtId="180" fontId="5" fillId="0" borderId="1" xfId="1" applyNumberFormat="1" applyFont="1" applyBorder="1" applyAlignment="1">
      <alignment vertical="center"/>
    </xf>
    <xf numFmtId="180" fontId="5" fillId="0" borderId="6" xfId="1" applyNumberFormat="1" applyFont="1" applyBorder="1" applyAlignment="1">
      <alignment vertical="center"/>
    </xf>
    <xf numFmtId="178" fontId="5" fillId="0" borderId="29" xfId="1" applyNumberFormat="1" applyFont="1" applyBorder="1" applyAlignment="1">
      <alignment horizontal="center" vertical="center"/>
    </xf>
    <xf numFmtId="178" fontId="5" fillId="0" borderId="28" xfId="1" applyNumberFormat="1" applyFont="1" applyBorder="1" applyAlignment="1">
      <alignment horizontal="center" vertical="center"/>
    </xf>
    <xf numFmtId="178" fontId="5" fillId="0" borderId="27" xfId="1" applyNumberFormat="1" applyFont="1" applyBorder="1" applyAlignment="1">
      <alignment horizontal="center" vertical="center"/>
    </xf>
    <xf numFmtId="178" fontId="5" fillId="0" borderId="26" xfId="1" applyNumberFormat="1" applyFont="1" applyBorder="1" applyAlignment="1">
      <alignment horizontal="center" vertical="center"/>
    </xf>
    <xf numFmtId="178" fontId="5" fillId="0" borderId="25" xfId="1" applyNumberFormat="1" applyFont="1" applyBorder="1" applyAlignment="1">
      <alignment horizontal="center" vertical="center"/>
    </xf>
    <xf numFmtId="178" fontId="5" fillId="0" borderId="24" xfId="1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9" xfId="0" applyFont="1" applyBorder="1" applyAlignment="1">
      <alignment horizontal="center" vertical="center" textRotation="255"/>
    </xf>
    <xf numFmtId="0" fontId="5" fillId="0" borderId="14" xfId="0" applyFont="1" applyBorder="1" applyAlignment="1">
      <alignment horizontal="center" vertical="center" textRotation="255"/>
    </xf>
    <xf numFmtId="0" fontId="5" fillId="0" borderId="15" xfId="0" applyFont="1" applyBorder="1" applyAlignment="1">
      <alignment horizontal="center" vertical="center" textRotation="255"/>
    </xf>
    <xf numFmtId="180" fontId="5" fillId="0" borderId="2" xfId="1" applyNumberFormat="1" applyFont="1" applyBorder="1" applyAlignment="1">
      <alignment vertical="center"/>
    </xf>
    <xf numFmtId="180" fontId="5" fillId="0" borderId="4" xfId="1" applyNumberFormat="1" applyFont="1" applyBorder="1" applyAlignment="1">
      <alignment vertical="center"/>
    </xf>
    <xf numFmtId="180" fontId="5" fillId="0" borderId="3" xfId="1" applyNumberFormat="1" applyFont="1" applyBorder="1" applyAlignment="1">
      <alignment vertical="center"/>
    </xf>
    <xf numFmtId="178" fontId="5" fillId="0" borderId="10" xfId="1" applyNumberFormat="1" applyFont="1" applyBorder="1" applyAlignment="1">
      <alignment vertical="center"/>
    </xf>
    <xf numFmtId="176" fontId="5" fillId="0" borderId="11" xfId="1" applyNumberFormat="1" applyFont="1" applyBorder="1" applyAlignment="1">
      <alignment vertical="center"/>
    </xf>
    <xf numFmtId="176" fontId="5" fillId="0" borderId="12" xfId="1" applyNumberFormat="1" applyFont="1" applyBorder="1" applyAlignment="1">
      <alignment vertical="center"/>
    </xf>
    <xf numFmtId="176" fontId="5" fillId="0" borderId="13" xfId="1" applyNumberFormat="1" applyFont="1" applyBorder="1" applyAlignment="1">
      <alignment vertical="center"/>
    </xf>
    <xf numFmtId="177" fontId="5" fillId="2" borderId="12" xfId="1" applyNumberFormat="1" applyFont="1" applyFill="1" applyBorder="1" applyAlignment="1">
      <alignment vertical="center"/>
    </xf>
    <xf numFmtId="176" fontId="5" fillId="0" borderId="5" xfId="1" applyNumberFormat="1" applyFont="1" applyBorder="1" applyAlignment="1">
      <alignment vertical="center"/>
    </xf>
    <xf numFmtId="176" fontId="5" fillId="0" borderId="1" xfId="1" applyNumberFormat="1" applyFont="1" applyBorder="1" applyAlignment="1">
      <alignment vertical="center"/>
    </xf>
    <xf numFmtId="176" fontId="5" fillId="0" borderId="6" xfId="1" applyNumberFormat="1" applyFont="1" applyBorder="1" applyAlignment="1">
      <alignment vertical="center"/>
    </xf>
    <xf numFmtId="180" fontId="5" fillId="0" borderId="11" xfId="1" applyNumberFormat="1" applyFont="1" applyBorder="1" applyAlignment="1">
      <alignment horizontal="right" vertical="center"/>
    </xf>
    <xf numFmtId="180" fontId="5" fillId="0" borderId="13" xfId="1" applyNumberFormat="1" applyFont="1" applyBorder="1" applyAlignment="1">
      <alignment horizontal="right" vertical="center"/>
    </xf>
  </cellXfs>
  <cellStyles count="3">
    <cellStyle name="桁区切り" xfId="1" builtinId="6"/>
    <cellStyle name="標準" xfId="0" builtinId="0"/>
    <cellStyle name="標準_市内住所テスト仕様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9"/>
  <sheetViews>
    <sheetView tabSelected="1" workbookViewId="0">
      <selection sqref="A1:K1"/>
    </sheetView>
  </sheetViews>
  <sheetFormatPr defaultRowHeight="13.5"/>
  <cols>
    <col min="1" max="1" width="4.375" style="1" customWidth="1"/>
    <col min="2" max="2" width="8.625" style="1" customWidth="1"/>
    <col min="3" max="3" width="1.625" style="1" customWidth="1"/>
    <col min="4" max="4" width="11.25" style="1" customWidth="1"/>
    <col min="5" max="5" width="3.375" style="1" customWidth="1"/>
    <col min="6" max="6" width="9.875" style="1" customWidth="1"/>
    <col min="7" max="7" width="6.25" style="1" customWidth="1"/>
    <col min="8" max="8" width="8.25" style="1" customWidth="1"/>
    <col min="9" max="9" width="7.625" style="1" customWidth="1"/>
    <col min="10" max="10" width="3.625" style="1" customWidth="1"/>
    <col min="11" max="11" width="12" style="1" customWidth="1"/>
    <col min="12" max="12" width="6" style="1" customWidth="1"/>
    <col min="13" max="13" width="9" style="1"/>
    <col min="14" max="14" width="9.5" style="1" bestFit="1" customWidth="1"/>
    <col min="15" max="15" width="9" style="1"/>
    <col min="16" max="16" width="8.875" style="1" customWidth="1"/>
    <col min="17" max="16384" width="9" style="1"/>
  </cols>
  <sheetData>
    <row r="1" spans="1:13" ht="29.25" customHeight="1">
      <c r="A1" s="89" t="s">
        <v>98</v>
      </c>
      <c r="B1" s="90"/>
      <c r="C1" s="90"/>
      <c r="D1" s="90"/>
      <c r="E1" s="90"/>
      <c r="F1" s="90"/>
      <c r="G1" s="90"/>
      <c r="H1" s="90"/>
      <c r="I1" s="90"/>
      <c r="J1" s="90"/>
      <c r="K1" s="90"/>
    </row>
    <row r="2" spans="1:13">
      <c r="A2" s="2"/>
      <c r="B2" s="2"/>
      <c r="C2" s="2"/>
      <c r="D2" s="2"/>
      <c r="E2" s="2"/>
      <c r="F2" s="2"/>
      <c r="G2" s="2"/>
      <c r="H2" s="2"/>
      <c r="I2" s="3"/>
      <c r="J2" s="2"/>
      <c r="K2" s="2"/>
    </row>
    <row r="3" spans="1:13" ht="16.5" customHeight="1">
      <c r="A3" s="91" t="s">
        <v>97</v>
      </c>
      <c r="B3" s="91"/>
      <c r="C3" s="91"/>
      <c r="D3" s="91"/>
      <c r="E3" s="91"/>
      <c r="F3" s="91"/>
      <c r="G3" s="91"/>
      <c r="H3" s="91"/>
      <c r="I3" s="91"/>
      <c r="J3" s="91"/>
      <c r="K3" s="91"/>
    </row>
    <row r="4" spans="1:13" ht="19.5" customHeight="1">
      <c r="A4" s="4"/>
      <c r="B4" s="5"/>
      <c r="C4" s="92" t="s">
        <v>0</v>
      </c>
      <c r="D4" s="93"/>
      <c r="E4" s="94"/>
      <c r="F4" s="92" t="s">
        <v>1</v>
      </c>
      <c r="G4" s="94"/>
      <c r="H4" s="34" t="s">
        <v>2</v>
      </c>
      <c r="I4" s="45"/>
      <c r="J4" s="34" t="s">
        <v>3</v>
      </c>
      <c r="K4" s="45"/>
    </row>
    <row r="5" spans="1:13" ht="19.5" customHeight="1">
      <c r="A5" s="6"/>
      <c r="B5" s="7"/>
      <c r="C5" s="104" t="s">
        <v>96</v>
      </c>
      <c r="D5" s="105"/>
      <c r="E5" s="106"/>
      <c r="F5" s="104" t="s">
        <v>95</v>
      </c>
      <c r="G5" s="106"/>
      <c r="H5" s="36"/>
      <c r="I5" s="48"/>
      <c r="J5" s="36"/>
      <c r="K5" s="48"/>
    </row>
    <row r="6" spans="1:13" ht="19.5" customHeight="1">
      <c r="A6" s="107" t="s">
        <v>4</v>
      </c>
      <c r="B6" s="8" t="s">
        <v>5</v>
      </c>
      <c r="C6" s="110">
        <v>71278</v>
      </c>
      <c r="D6" s="111">
        <v>71278</v>
      </c>
      <c r="E6" s="112">
        <v>71278</v>
      </c>
      <c r="F6" s="66">
        <v>644</v>
      </c>
      <c r="G6" s="67"/>
      <c r="H6" s="84">
        <f>C6+F6</f>
        <v>71922</v>
      </c>
      <c r="I6" s="85"/>
      <c r="J6" s="98"/>
      <c r="K6" s="99"/>
    </row>
    <row r="7" spans="1:13" ht="19.5" customHeight="1">
      <c r="A7" s="108"/>
      <c r="B7" s="8" t="s">
        <v>6</v>
      </c>
      <c r="C7" s="110">
        <v>78231</v>
      </c>
      <c r="D7" s="111">
        <v>78231</v>
      </c>
      <c r="E7" s="112">
        <v>78231</v>
      </c>
      <c r="F7" s="66">
        <v>1058</v>
      </c>
      <c r="G7" s="67"/>
      <c r="H7" s="84">
        <f>C7+F7</f>
        <v>79289</v>
      </c>
      <c r="I7" s="85"/>
      <c r="J7" s="100"/>
      <c r="K7" s="101"/>
    </row>
    <row r="8" spans="1:13" ht="19.5" customHeight="1">
      <c r="A8" s="109"/>
      <c r="B8" s="8" t="s">
        <v>7</v>
      </c>
      <c r="C8" s="86">
        <f>C6+C7</f>
        <v>149509</v>
      </c>
      <c r="D8" s="87"/>
      <c r="E8" s="88"/>
      <c r="F8" s="66">
        <f>F6+F7</f>
        <v>1702</v>
      </c>
      <c r="G8" s="67"/>
      <c r="H8" s="84">
        <f>C8+F8</f>
        <v>151211</v>
      </c>
      <c r="I8" s="85"/>
      <c r="J8" s="100"/>
      <c r="K8" s="101"/>
    </row>
    <row r="9" spans="1:13" ht="19.5" customHeight="1">
      <c r="A9" s="32" t="s">
        <v>8</v>
      </c>
      <c r="B9" s="40"/>
      <c r="C9" s="95">
        <v>66038</v>
      </c>
      <c r="D9" s="96">
        <v>66038</v>
      </c>
      <c r="E9" s="97">
        <v>66038</v>
      </c>
      <c r="F9" s="66">
        <v>940</v>
      </c>
      <c r="G9" s="67"/>
      <c r="H9" s="84">
        <f>C9+F9</f>
        <v>66978</v>
      </c>
      <c r="I9" s="85"/>
      <c r="J9" s="102"/>
      <c r="K9" s="103"/>
    </row>
    <row r="10" spans="1:13" ht="10.5" customHeight="1"/>
    <row r="11" spans="1:13" ht="19.5" customHeight="1">
      <c r="A11" s="32" t="s">
        <v>9</v>
      </c>
      <c r="B11" s="33"/>
      <c r="C11" s="40"/>
      <c r="D11" s="8" t="s">
        <v>8</v>
      </c>
      <c r="E11" s="79" t="s">
        <v>10</v>
      </c>
      <c r="F11" s="79"/>
      <c r="G11" s="79" t="s">
        <v>9</v>
      </c>
      <c r="H11" s="79"/>
      <c r="I11" s="79" t="s">
        <v>8</v>
      </c>
      <c r="J11" s="79"/>
      <c r="K11" s="8" t="s">
        <v>11</v>
      </c>
    </row>
    <row r="12" spans="1:13" ht="20.25" customHeight="1">
      <c r="A12" s="83" t="s">
        <v>12</v>
      </c>
      <c r="B12" s="83"/>
      <c r="C12" s="83"/>
      <c r="D12" s="10">
        <v>5311</v>
      </c>
      <c r="E12" s="66">
        <v>11609</v>
      </c>
      <c r="F12" s="67">
        <v>11609</v>
      </c>
      <c r="G12" s="68" t="s">
        <v>28</v>
      </c>
      <c r="H12" s="70"/>
      <c r="I12" s="66">
        <v>709</v>
      </c>
      <c r="J12" s="67">
        <v>709</v>
      </c>
      <c r="K12" s="22">
        <v>1605</v>
      </c>
    </row>
    <row r="13" spans="1:13" ht="20.25" customHeight="1">
      <c r="A13" s="83" t="s">
        <v>13</v>
      </c>
      <c r="B13" s="83"/>
      <c r="C13" s="83"/>
      <c r="D13" s="10">
        <v>4529</v>
      </c>
      <c r="E13" s="66">
        <v>11342</v>
      </c>
      <c r="F13" s="67">
        <v>11342</v>
      </c>
      <c r="G13" s="68" t="s">
        <v>29</v>
      </c>
      <c r="H13" s="70"/>
      <c r="I13" s="66">
        <v>723</v>
      </c>
      <c r="J13" s="67">
        <v>723</v>
      </c>
      <c r="K13" s="22">
        <v>1718</v>
      </c>
    </row>
    <row r="14" spans="1:13" ht="20.25" customHeight="1">
      <c r="A14" s="80" t="s">
        <v>14</v>
      </c>
      <c r="B14" s="81"/>
      <c r="C14" s="82"/>
      <c r="D14" s="10">
        <v>12581</v>
      </c>
      <c r="E14" s="66">
        <v>26891</v>
      </c>
      <c r="F14" s="67">
        <v>26891</v>
      </c>
      <c r="G14" s="68" t="s">
        <v>30</v>
      </c>
      <c r="H14" s="70"/>
      <c r="I14" s="66">
        <v>337</v>
      </c>
      <c r="J14" s="67">
        <v>337</v>
      </c>
      <c r="K14" s="22">
        <v>735</v>
      </c>
      <c r="M14" s="2"/>
    </row>
    <row r="15" spans="1:13" ht="20.25" customHeight="1">
      <c r="A15" s="74" t="s">
        <v>15</v>
      </c>
      <c r="B15" s="75"/>
      <c r="C15" s="76"/>
      <c r="D15" s="10">
        <v>977</v>
      </c>
      <c r="E15" s="66">
        <v>2081</v>
      </c>
      <c r="F15" s="67">
        <v>2081</v>
      </c>
      <c r="G15" s="68" t="s">
        <v>31</v>
      </c>
      <c r="H15" s="70"/>
      <c r="I15" s="66">
        <v>2151</v>
      </c>
      <c r="J15" s="67">
        <v>2151</v>
      </c>
      <c r="K15" s="22">
        <v>5201</v>
      </c>
    </row>
    <row r="16" spans="1:13" ht="20.25" customHeight="1">
      <c r="A16" s="74" t="s">
        <v>16</v>
      </c>
      <c r="B16" s="75"/>
      <c r="C16" s="76"/>
      <c r="D16" s="10">
        <v>4905</v>
      </c>
      <c r="E16" s="66">
        <v>9909</v>
      </c>
      <c r="F16" s="67">
        <v>9909</v>
      </c>
      <c r="G16" s="77" t="s">
        <v>32</v>
      </c>
      <c r="H16" s="78"/>
      <c r="I16" s="66">
        <v>3670</v>
      </c>
      <c r="J16" s="67">
        <v>3670</v>
      </c>
      <c r="K16" s="22">
        <v>9162</v>
      </c>
    </row>
    <row r="17" spans="1:14" ht="20.25" customHeight="1">
      <c r="A17" s="74" t="s">
        <v>17</v>
      </c>
      <c r="B17" s="75"/>
      <c r="C17" s="76"/>
      <c r="D17" s="10">
        <v>5691</v>
      </c>
      <c r="E17" s="66">
        <v>12971</v>
      </c>
      <c r="F17" s="67">
        <v>12971</v>
      </c>
      <c r="G17" s="77" t="s">
        <v>33</v>
      </c>
      <c r="H17" s="78"/>
      <c r="I17" s="66">
        <v>4593</v>
      </c>
      <c r="J17" s="67">
        <v>4593</v>
      </c>
      <c r="K17" s="22">
        <v>11040</v>
      </c>
    </row>
    <row r="18" spans="1:14" ht="20.25" customHeight="1">
      <c r="A18" s="74" t="s">
        <v>18</v>
      </c>
      <c r="B18" s="75"/>
      <c r="C18" s="76"/>
      <c r="D18" s="10">
        <v>6084</v>
      </c>
      <c r="E18" s="66">
        <v>14140</v>
      </c>
      <c r="F18" s="67">
        <v>14140</v>
      </c>
      <c r="G18" s="77" t="s">
        <v>34</v>
      </c>
      <c r="H18" s="78"/>
      <c r="I18" s="66">
        <v>622</v>
      </c>
      <c r="J18" s="67">
        <v>622</v>
      </c>
      <c r="K18" s="22">
        <v>1235</v>
      </c>
    </row>
    <row r="19" spans="1:14" ht="20.25" customHeight="1">
      <c r="A19" s="60" t="s">
        <v>19</v>
      </c>
      <c r="B19" s="61"/>
      <c r="C19" s="62"/>
      <c r="D19" s="10">
        <v>204</v>
      </c>
      <c r="E19" s="66">
        <v>313</v>
      </c>
      <c r="F19" s="67">
        <v>313</v>
      </c>
      <c r="G19" s="72" t="s">
        <v>20</v>
      </c>
      <c r="H19" s="73"/>
      <c r="I19" s="66">
        <v>6064</v>
      </c>
      <c r="J19" s="67">
        <v>6064</v>
      </c>
      <c r="K19" s="22">
        <v>14277</v>
      </c>
    </row>
    <row r="20" spans="1:14" ht="20.25" customHeight="1">
      <c r="A20" s="60" t="s">
        <v>35</v>
      </c>
      <c r="B20" s="61"/>
      <c r="C20" s="62"/>
      <c r="D20" s="10">
        <v>443</v>
      </c>
      <c r="E20" s="66">
        <v>1023</v>
      </c>
      <c r="F20" s="67">
        <v>1023</v>
      </c>
      <c r="G20" s="72" t="s">
        <v>21</v>
      </c>
      <c r="H20" s="73"/>
      <c r="I20" s="66">
        <v>1736</v>
      </c>
      <c r="J20" s="67">
        <v>1736</v>
      </c>
      <c r="K20" s="22">
        <v>3562</v>
      </c>
    </row>
    <row r="21" spans="1:14" ht="20.25" customHeight="1">
      <c r="A21" s="68" t="s">
        <v>36</v>
      </c>
      <c r="B21" s="69"/>
      <c r="C21" s="70"/>
      <c r="D21" s="10">
        <v>912</v>
      </c>
      <c r="E21" s="63">
        <v>2076</v>
      </c>
      <c r="F21" s="64">
        <v>2076</v>
      </c>
      <c r="G21" s="71" t="s">
        <v>22</v>
      </c>
      <c r="H21" s="71"/>
      <c r="I21" s="66">
        <v>811</v>
      </c>
      <c r="J21" s="67">
        <v>811</v>
      </c>
      <c r="K21" s="22">
        <v>1553</v>
      </c>
    </row>
    <row r="22" spans="1:14" ht="20.25" customHeight="1">
      <c r="A22" s="60" t="s">
        <v>37</v>
      </c>
      <c r="B22" s="61"/>
      <c r="C22" s="62"/>
      <c r="D22" s="10">
        <v>920</v>
      </c>
      <c r="E22" s="63">
        <v>2227</v>
      </c>
      <c r="F22" s="64">
        <v>2227</v>
      </c>
      <c r="G22" s="65" t="s">
        <v>38</v>
      </c>
      <c r="H22" s="65"/>
      <c r="I22" s="66">
        <v>2065</v>
      </c>
      <c r="J22" s="67">
        <v>2065</v>
      </c>
      <c r="K22" s="22">
        <v>4839</v>
      </c>
      <c r="M22" s="11"/>
      <c r="N22" s="11"/>
    </row>
    <row r="23" spans="1:14" ht="15" customHeight="1">
      <c r="A23" s="12" t="s">
        <v>39</v>
      </c>
      <c r="E23" s="11"/>
      <c r="F23" s="11"/>
      <c r="K23" s="13"/>
      <c r="L23" s="11"/>
    </row>
    <row r="24" spans="1:14" ht="21" customHeight="1">
      <c r="E24" s="14"/>
      <c r="F24" s="14"/>
      <c r="G24" s="14"/>
      <c r="H24" s="14"/>
      <c r="I24" s="14"/>
      <c r="J24" s="14"/>
      <c r="K24" s="15"/>
    </row>
    <row r="25" spans="1:14" ht="13.5" customHeight="1">
      <c r="A25" s="34" t="s">
        <v>69</v>
      </c>
      <c r="B25" s="45"/>
      <c r="C25" s="49" t="s">
        <v>41</v>
      </c>
      <c r="D25" s="50"/>
      <c r="E25" s="50"/>
      <c r="F25" s="50"/>
      <c r="G25" s="50"/>
      <c r="H25" s="50"/>
      <c r="I25" s="50"/>
      <c r="J25" s="50"/>
      <c r="K25" s="56" t="s">
        <v>42</v>
      </c>
    </row>
    <row r="26" spans="1:14" ht="13.5" customHeight="1">
      <c r="A26" s="46"/>
      <c r="B26" s="47"/>
      <c r="C26" s="46" t="s">
        <v>43</v>
      </c>
      <c r="D26" s="47"/>
      <c r="E26" s="58" t="s">
        <v>44</v>
      </c>
      <c r="F26" s="50"/>
      <c r="G26" s="50"/>
      <c r="H26" s="50"/>
      <c r="I26" s="50"/>
      <c r="J26" s="50"/>
      <c r="K26" s="57"/>
    </row>
    <row r="27" spans="1:14" ht="13.5" customHeight="1">
      <c r="A27" s="36"/>
      <c r="B27" s="48"/>
      <c r="C27" s="36"/>
      <c r="D27" s="48"/>
      <c r="E27" s="58" t="s">
        <v>45</v>
      </c>
      <c r="F27" s="59"/>
      <c r="G27" s="49" t="s">
        <v>46</v>
      </c>
      <c r="H27" s="59"/>
      <c r="I27" s="49" t="s">
        <v>47</v>
      </c>
      <c r="J27" s="50"/>
      <c r="K27" s="16" t="s">
        <v>68</v>
      </c>
    </row>
    <row r="28" spans="1:14" ht="18.75" customHeight="1">
      <c r="A28" s="52">
        <v>40439</v>
      </c>
      <c r="B28" s="53"/>
      <c r="C28" s="54">
        <f>ROUND(A28/C8,4)</f>
        <v>0.27050000000000002</v>
      </c>
      <c r="D28" s="55"/>
      <c r="E28" s="41">
        <v>26.1</v>
      </c>
      <c r="F28" s="42"/>
      <c r="G28" s="43">
        <v>25</v>
      </c>
      <c r="H28" s="44"/>
      <c r="I28" s="51">
        <v>20.100000000000001</v>
      </c>
      <c r="J28" s="42"/>
      <c r="K28" s="17">
        <v>3536</v>
      </c>
    </row>
    <row r="29" spans="1:14" ht="15" customHeight="1">
      <c r="A29" s="12" t="s">
        <v>49</v>
      </c>
    </row>
    <row r="30" spans="1:14" ht="15" customHeight="1">
      <c r="A30" s="12" t="s">
        <v>50</v>
      </c>
    </row>
    <row r="31" spans="1:14" ht="15" customHeight="1">
      <c r="A31" s="12" t="s">
        <v>23</v>
      </c>
    </row>
    <row r="32" spans="1:14" ht="13.5" customHeight="1">
      <c r="A32" s="12" t="s">
        <v>51</v>
      </c>
    </row>
    <row r="33" spans="1:11" ht="21" customHeight="1"/>
    <row r="34" spans="1:11" ht="18" customHeight="1">
      <c r="A34" s="30" t="s">
        <v>52</v>
      </c>
      <c r="B34" s="31"/>
      <c r="C34" s="32" t="s">
        <v>53</v>
      </c>
      <c r="D34" s="33"/>
      <c r="E34" s="33"/>
      <c r="F34" s="33"/>
      <c r="G34" s="33"/>
      <c r="H34" s="33"/>
      <c r="I34" s="34" t="s">
        <v>54</v>
      </c>
      <c r="J34" s="35"/>
      <c r="K34" s="18" t="s">
        <v>55</v>
      </c>
    </row>
    <row r="35" spans="1:11" ht="16.5" customHeight="1">
      <c r="A35" s="38" t="s">
        <v>67</v>
      </c>
      <c r="B35" s="39"/>
      <c r="C35" s="32" t="s">
        <v>57</v>
      </c>
      <c r="D35" s="40"/>
      <c r="E35" s="32" t="s">
        <v>58</v>
      </c>
      <c r="F35" s="40"/>
      <c r="G35" s="32" t="s">
        <v>59</v>
      </c>
      <c r="H35" s="40"/>
      <c r="I35" s="36"/>
      <c r="J35" s="37"/>
      <c r="K35" s="19" t="s">
        <v>87</v>
      </c>
    </row>
    <row r="36" spans="1:11" ht="21" customHeight="1">
      <c r="A36" s="27" t="s">
        <v>86</v>
      </c>
      <c r="B36" s="28"/>
      <c r="C36" s="23">
        <v>149702</v>
      </c>
      <c r="D36" s="29"/>
      <c r="E36" s="23">
        <v>70711</v>
      </c>
      <c r="F36" s="29"/>
      <c r="G36" s="23">
        <v>78991</v>
      </c>
      <c r="H36" s="29"/>
      <c r="I36" s="23">
        <v>59880</v>
      </c>
      <c r="J36" s="24"/>
      <c r="K36" s="20">
        <v>872.52</v>
      </c>
    </row>
    <row r="37" spans="1:11" ht="17.25" customHeight="1">
      <c r="A37" s="25" t="s">
        <v>62</v>
      </c>
      <c r="B37" s="25"/>
      <c r="C37" s="25"/>
      <c r="D37" s="25"/>
      <c r="E37" s="25"/>
      <c r="F37" s="25"/>
      <c r="G37" s="25"/>
      <c r="H37" s="25"/>
      <c r="I37" s="25"/>
      <c r="J37" s="25"/>
      <c r="K37" s="25"/>
    </row>
    <row r="38" spans="1:11" ht="16.5" customHeight="1">
      <c r="A38" s="21" t="s">
        <v>63</v>
      </c>
    </row>
    <row r="39" spans="1:11" ht="20.25" customHeight="1">
      <c r="A39" s="26" t="s">
        <v>92</v>
      </c>
      <c r="B39" s="26"/>
      <c r="C39" s="26"/>
      <c r="D39" s="26"/>
      <c r="E39" s="26"/>
      <c r="F39" s="26"/>
      <c r="G39" s="26"/>
      <c r="H39" s="26"/>
      <c r="I39" s="26"/>
      <c r="J39" s="26"/>
      <c r="K39" s="26"/>
    </row>
  </sheetData>
  <mergeCells count="98">
    <mergeCell ref="A6:A8"/>
    <mergeCell ref="C6:E6"/>
    <mergeCell ref="F6:G6"/>
    <mergeCell ref="H6:I6"/>
    <mergeCell ref="C7:E7"/>
    <mergeCell ref="F7:G7"/>
    <mergeCell ref="A1:K1"/>
    <mergeCell ref="A3:K3"/>
    <mergeCell ref="C4:E4"/>
    <mergeCell ref="F4:G4"/>
    <mergeCell ref="H4:I5"/>
    <mergeCell ref="J4:K5"/>
    <mergeCell ref="C5:E5"/>
    <mergeCell ref="F5:G5"/>
    <mergeCell ref="H7:I7"/>
    <mergeCell ref="C8:E8"/>
    <mergeCell ref="F8:G8"/>
    <mergeCell ref="A12:C12"/>
    <mergeCell ref="E12:F12"/>
    <mergeCell ref="G12:H12"/>
    <mergeCell ref="I12:J12"/>
    <mergeCell ref="A11:C11"/>
    <mergeCell ref="E11:F11"/>
    <mergeCell ref="G11:H11"/>
    <mergeCell ref="A9:B9"/>
    <mergeCell ref="C9:E9"/>
    <mergeCell ref="F9:G9"/>
    <mergeCell ref="H9:I9"/>
    <mergeCell ref="J6:K9"/>
    <mergeCell ref="H8:I8"/>
    <mergeCell ref="I11:J11"/>
    <mergeCell ref="A14:C14"/>
    <mergeCell ref="E14:F14"/>
    <mergeCell ref="G14:H14"/>
    <mergeCell ref="I14:J14"/>
    <mergeCell ref="A13:C13"/>
    <mergeCell ref="E13:F13"/>
    <mergeCell ref="G13:H13"/>
    <mergeCell ref="I13:J13"/>
    <mergeCell ref="A16:C16"/>
    <mergeCell ref="E16:F16"/>
    <mergeCell ref="G16:H16"/>
    <mergeCell ref="I16:J16"/>
    <mergeCell ref="A15:C15"/>
    <mergeCell ref="E15:F15"/>
    <mergeCell ref="G15:H15"/>
    <mergeCell ref="I15:J15"/>
    <mergeCell ref="A18:C18"/>
    <mergeCell ref="E18:F18"/>
    <mergeCell ref="G18:H18"/>
    <mergeCell ref="I18:J18"/>
    <mergeCell ref="A17:C17"/>
    <mergeCell ref="E17:F17"/>
    <mergeCell ref="G17:H17"/>
    <mergeCell ref="I17:J17"/>
    <mergeCell ref="A20:C20"/>
    <mergeCell ref="E20:F20"/>
    <mergeCell ref="G20:H20"/>
    <mergeCell ref="I20:J20"/>
    <mergeCell ref="A19:C19"/>
    <mergeCell ref="E19:F19"/>
    <mergeCell ref="G19:H19"/>
    <mergeCell ref="I19:J19"/>
    <mergeCell ref="A22:C22"/>
    <mergeCell ref="E22:F22"/>
    <mergeCell ref="G22:H22"/>
    <mergeCell ref="I22:J22"/>
    <mergeCell ref="A21:C21"/>
    <mergeCell ref="E21:F21"/>
    <mergeCell ref="G21:H21"/>
    <mergeCell ref="I21:J21"/>
    <mergeCell ref="K25:K26"/>
    <mergeCell ref="C26:D27"/>
    <mergeCell ref="E26:J26"/>
    <mergeCell ref="E27:F27"/>
    <mergeCell ref="G27:H27"/>
    <mergeCell ref="I27:J27"/>
    <mergeCell ref="E28:F28"/>
    <mergeCell ref="G28:H28"/>
    <mergeCell ref="A25:B27"/>
    <mergeCell ref="C25:J25"/>
    <mergeCell ref="I28:J28"/>
    <mergeCell ref="A28:B28"/>
    <mergeCell ref="C28:D28"/>
    <mergeCell ref="A34:B34"/>
    <mergeCell ref="C34:H34"/>
    <mergeCell ref="I34:J35"/>
    <mergeCell ref="A35:B35"/>
    <mergeCell ref="C35:D35"/>
    <mergeCell ref="E35:F35"/>
    <mergeCell ref="G35:H35"/>
    <mergeCell ref="I36:J36"/>
    <mergeCell ref="A37:K37"/>
    <mergeCell ref="A39:K39"/>
    <mergeCell ref="A36:B36"/>
    <mergeCell ref="C36:D36"/>
    <mergeCell ref="E36:F36"/>
    <mergeCell ref="G36:H36"/>
  </mergeCells>
  <phoneticPr fontId="2"/>
  <pageMargins left="0.75" right="0.75" top="1" bottom="1" header="0.51200000000000001" footer="0.51200000000000001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9"/>
  <sheetViews>
    <sheetView workbookViewId="0">
      <selection sqref="A1:K1"/>
    </sheetView>
  </sheetViews>
  <sheetFormatPr defaultRowHeight="13.5"/>
  <cols>
    <col min="1" max="1" width="4.375" style="1" customWidth="1"/>
    <col min="2" max="2" width="8.625" style="1" customWidth="1"/>
    <col min="3" max="3" width="1.625" style="1" customWidth="1"/>
    <col min="4" max="4" width="11.25" style="1" customWidth="1"/>
    <col min="5" max="5" width="3.375" style="1" customWidth="1"/>
    <col min="6" max="6" width="9.875" style="1" customWidth="1"/>
    <col min="7" max="7" width="6.25" style="1" customWidth="1"/>
    <col min="8" max="8" width="8.25" style="1" customWidth="1"/>
    <col min="9" max="9" width="7.625" style="1" customWidth="1"/>
    <col min="10" max="10" width="3.625" style="1" customWidth="1"/>
    <col min="11" max="11" width="12" style="1" customWidth="1"/>
    <col min="12" max="12" width="6" style="1" customWidth="1"/>
    <col min="13" max="13" width="9" style="1"/>
    <col min="14" max="14" width="9.5" style="1" bestFit="1" customWidth="1"/>
    <col min="15" max="15" width="9" style="1"/>
    <col min="16" max="16" width="8.875" style="1" customWidth="1"/>
    <col min="17" max="16384" width="9" style="1"/>
  </cols>
  <sheetData>
    <row r="1" spans="1:13" ht="29.25" customHeight="1">
      <c r="A1" s="89" t="s">
        <v>75</v>
      </c>
      <c r="B1" s="90"/>
      <c r="C1" s="90"/>
      <c r="D1" s="90"/>
      <c r="E1" s="90"/>
      <c r="F1" s="90"/>
      <c r="G1" s="90"/>
      <c r="H1" s="90"/>
      <c r="I1" s="90"/>
      <c r="J1" s="90"/>
      <c r="K1" s="90"/>
    </row>
    <row r="2" spans="1:13">
      <c r="A2" s="2"/>
      <c r="B2" s="2"/>
      <c r="C2" s="2"/>
      <c r="D2" s="2"/>
      <c r="E2" s="2"/>
      <c r="F2" s="2"/>
      <c r="G2" s="2"/>
      <c r="H2" s="2"/>
      <c r="I2" s="3"/>
      <c r="J2" s="2"/>
      <c r="K2" s="2"/>
    </row>
    <row r="3" spans="1:13" ht="16.5" customHeight="1">
      <c r="A3" s="91" t="s">
        <v>74</v>
      </c>
      <c r="B3" s="91"/>
      <c r="C3" s="91"/>
      <c r="D3" s="91"/>
      <c r="E3" s="91"/>
      <c r="F3" s="91"/>
      <c r="G3" s="91"/>
      <c r="H3" s="91"/>
      <c r="I3" s="91"/>
      <c r="J3" s="91"/>
      <c r="K3" s="91"/>
    </row>
    <row r="4" spans="1:13" ht="19.5" customHeight="1">
      <c r="A4" s="4"/>
      <c r="B4" s="5"/>
      <c r="C4" s="92" t="s">
        <v>0</v>
      </c>
      <c r="D4" s="93"/>
      <c r="E4" s="94"/>
      <c r="F4" s="92" t="s">
        <v>1</v>
      </c>
      <c r="G4" s="94"/>
      <c r="H4" s="34" t="s">
        <v>2</v>
      </c>
      <c r="I4" s="45"/>
      <c r="J4" s="34" t="s">
        <v>3</v>
      </c>
      <c r="K4" s="45"/>
    </row>
    <row r="5" spans="1:13" ht="19.5" customHeight="1">
      <c r="A5" s="6"/>
      <c r="B5" s="7"/>
      <c r="C5" s="104" t="s">
        <v>71</v>
      </c>
      <c r="D5" s="105"/>
      <c r="E5" s="106"/>
      <c r="F5" s="104" t="s">
        <v>70</v>
      </c>
      <c r="G5" s="106"/>
      <c r="H5" s="36"/>
      <c r="I5" s="48"/>
      <c r="J5" s="46"/>
      <c r="K5" s="47"/>
    </row>
    <row r="6" spans="1:13" ht="19.5" customHeight="1">
      <c r="A6" s="107" t="s">
        <v>4</v>
      </c>
      <c r="B6" s="8" t="s">
        <v>5</v>
      </c>
      <c r="C6" s="114">
        <v>70550</v>
      </c>
      <c r="D6" s="115"/>
      <c r="E6" s="116"/>
      <c r="F6" s="66">
        <v>650</v>
      </c>
      <c r="G6" s="67"/>
      <c r="H6" s="84">
        <f>C6+F6</f>
        <v>71200</v>
      </c>
      <c r="I6" s="117"/>
      <c r="J6" s="113">
        <v>-843</v>
      </c>
      <c r="K6" s="113"/>
    </row>
    <row r="7" spans="1:13" ht="19.5" customHeight="1">
      <c r="A7" s="108"/>
      <c r="B7" s="8" t="s">
        <v>6</v>
      </c>
      <c r="C7" s="114">
        <v>77528</v>
      </c>
      <c r="D7" s="115"/>
      <c r="E7" s="116"/>
      <c r="F7" s="66">
        <v>1053</v>
      </c>
      <c r="G7" s="67"/>
      <c r="H7" s="84">
        <f>C7+F7</f>
        <v>78581</v>
      </c>
      <c r="I7" s="117"/>
      <c r="J7" s="113">
        <v>-855</v>
      </c>
      <c r="K7" s="113"/>
    </row>
    <row r="8" spans="1:13" ht="19.5" customHeight="1">
      <c r="A8" s="109"/>
      <c r="B8" s="8" t="s">
        <v>7</v>
      </c>
      <c r="C8" s="114">
        <f>C6+C7</f>
        <v>148078</v>
      </c>
      <c r="D8" s="115"/>
      <c r="E8" s="116"/>
      <c r="F8" s="66">
        <f>F6+F7</f>
        <v>1703</v>
      </c>
      <c r="G8" s="67"/>
      <c r="H8" s="84">
        <f>C8+F8</f>
        <v>149781</v>
      </c>
      <c r="I8" s="117"/>
      <c r="J8" s="113">
        <f>SUM(J6:K7)</f>
        <v>-1698</v>
      </c>
      <c r="K8" s="113"/>
    </row>
    <row r="9" spans="1:13" ht="19.5" customHeight="1">
      <c r="A9" s="32" t="s">
        <v>8</v>
      </c>
      <c r="B9" s="40"/>
      <c r="C9" s="118">
        <v>66076</v>
      </c>
      <c r="D9" s="119"/>
      <c r="E9" s="120"/>
      <c r="F9" s="66">
        <v>948</v>
      </c>
      <c r="G9" s="67"/>
      <c r="H9" s="84">
        <f>C9+F9</f>
        <v>67024</v>
      </c>
      <c r="I9" s="117"/>
      <c r="J9" s="113">
        <v>-22</v>
      </c>
      <c r="K9" s="113"/>
    </row>
    <row r="10" spans="1:13" ht="10.5" customHeight="1"/>
    <row r="11" spans="1:13" ht="19.5" customHeight="1">
      <c r="A11" s="32" t="s">
        <v>9</v>
      </c>
      <c r="B11" s="33"/>
      <c r="C11" s="40"/>
      <c r="D11" s="8" t="s">
        <v>8</v>
      </c>
      <c r="E11" s="32" t="s">
        <v>10</v>
      </c>
      <c r="F11" s="40"/>
      <c r="G11" s="79" t="s">
        <v>9</v>
      </c>
      <c r="H11" s="79"/>
      <c r="I11" s="79" t="s">
        <v>8</v>
      </c>
      <c r="J11" s="79"/>
      <c r="K11" s="8" t="s">
        <v>11</v>
      </c>
    </row>
    <row r="12" spans="1:13" ht="20.25" customHeight="1">
      <c r="A12" s="83" t="s">
        <v>12</v>
      </c>
      <c r="B12" s="83"/>
      <c r="C12" s="83"/>
      <c r="D12" s="9">
        <v>5372</v>
      </c>
      <c r="E12" s="121">
        <v>11598</v>
      </c>
      <c r="F12" s="122"/>
      <c r="G12" s="68" t="s">
        <v>28</v>
      </c>
      <c r="H12" s="70"/>
      <c r="I12" s="121">
        <v>713</v>
      </c>
      <c r="J12" s="122"/>
      <c r="K12" s="10">
        <v>1586</v>
      </c>
    </row>
    <row r="13" spans="1:13" ht="20.25" customHeight="1">
      <c r="A13" s="83" t="s">
        <v>13</v>
      </c>
      <c r="B13" s="83"/>
      <c r="C13" s="83"/>
      <c r="D13" s="10">
        <v>4584</v>
      </c>
      <c r="E13" s="121">
        <v>11351</v>
      </c>
      <c r="F13" s="122"/>
      <c r="G13" s="68" t="s">
        <v>29</v>
      </c>
      <c r="H13" s="70"/>
      <c r="I13" s="121">
        <v>724</v>
      </c>
      <c r="J13" s="122"/>
      <c r="K13" s="10">
        <v>1692</v>
      </c>
    </row>
    <row r="14" spans="1:13" ht="20.25" customHeight="1">
      <c r="A14" s="80" t="s">
        <v>14</v>
      </c>
      <c r="B14" s="81"/>
      <c r="C14" s="82"/>
      <c r="D14" s="10">
        <v>12511</v>
      </c>
      <c r="E14" s="121">
        <v>26530</v>
      </c>
      <c r="F14" s="122"/>
      <c r="G14" s="68" t="s">
        <v>30</v>
      </c>
      <c r="H14" s="70"/>
      <c r="I14" s="121">
        <v>334</v>
      </c>
      <c r="J14" s="122"/>
      <c r="K14" s="10">
        <v>711</v>
      </c>
      <c r="M14" s="2"/>
    </row>
    <row r="15" spans="1:13" ht="20.25" customHeight="1">
      <c r="A15" s="74" t="s">
        <v>15</v>
      </c>
      <c r="B15" s="75"/>
      <c r="C15" s="76"/>
      <c r="D15" s="10">
        <v>990</v>
      </c>
      <c r="E15" s="121">
        <v>2083</v>
      </c>
      <c r="F15" s="122"/>
      <c r="G15" s="68" t="s">
        <v>31</v>
      </c>
      <c r="H15" s="70"/>
      <c r="I15" s="121">
        <v>2164</v>
      </c>
      <c r="J15" s="122"/>
      <c r="K15" s="10">
        <v>5152</v>
      </c>
    </row>
    <row r="16" spans="1:13" ht="20.25" customHeight="1">
      <c r="A16" s="74" t="s">
        <v>16</v>
      </c>
      <c r="B16" s="75"/>
      <c r="C16" s="76"/>
      <c r="D16" s="10">
        <v>4844</v>
      </c>
      <c r="E16" s="121">
        <v>9782</v>
      </c>
      <c r="F16" s="122"/>
      <c r="G16" s="77" t="s">
        <v>32</v>
      </c>
      <c r="H16" s="78"/>
      <c r="I16" s="121">
        <v>3723</v>
      </c>
      <c r="J16" s="122"/>
      <c r="K16" s="10">
        <v>9082</v>
      </c>
    </row>
    <row r="17" spans="1:14" ht="20.25" customHeight="1">
      <c r="A17" s="74" t="s">
        <v>17</v>
      </c>
      <c r="B17" s="75"/>
      <c r="C17" s="76"/>
      <c r="D17" s="10">
        <v>5721</v>
      </c>
      <c r="E17" s="121">
        <v>12876</v>
      </c>
      <c r="F17" s="122"/>
      <c r="G17" s="77" t="s">
        <v>33</v>
      </c>
      <c r="H17" s="78"/>
      <c r="I17" s="121">
        <v>4624</v>
      </c>
      <c r="J17" s="122"/>
      <c r="K17" s="10">
        <v>10997</v>
      </c>
    </row>
    <row r="18" spans="1:14" ht="20.25" customHeight="1">
      <c r="A18" s="74" t="s">
        <v>18</v>
      </c>
      <c r="B18" s="75"/>
      <c r="C18" s="76"/>
      <c r="D18" s="10">
        <v>5994</v>
      </c>
      <c r="E18" s="121">
        <v>13927</v>
      </c>
      <c r="F18" s="122"/>
      <c r="G18" s="77" t="s">
        <v>34</v>
      </c>
      <c r="H18" s="78"/>
      <c r="I18" s="121">
        <v>618</v>
      </c>
      <c r="J18" s="122"/>
      <c r="K18" s="10">
        <v>1214</v>
      </c>
    </row>
    <row r="19" spans="1:14" ht="20.25" customHeight="1">
      <c r="A19" s="60" t="s">
        <v>19</v>
      </c>
      <c r="B19" s="61"/>
      <c r="C19" s="62"/>
      <c r="D19" s="10">
        <v>201</v>
      </c>
      <c r="E19" s="121">
        <v>309</v>
      </c>
      <c r="F19" s="122"/>
      <c r="G19" s="72" t="s">
        <v>20</v>
      </c>
      <c r="H19" s="73"/>
      <c r="I19" s="121">
        <v>6042</v>
      </c>
      <c r="J19" s="122"/>
      <c r="K19" s="10">
        <v>14068</v>
      </c>
    </row>
    <row r="20" spans="1:14" ht="20.25" customHeight="1">
      <c r="A20" s="60" t="s">
        <v>35</v>
      </c>
      <c r="B20" s="61"/>
      <c r="C20" s="62"/>
      <c r="D20" s="10">
        <v>441</v>
      </c>
      <c r="E20" s="121">
        <v>1001</v>
      </c>
      <c r="F20" s="122"/>
      <c r="G20" s="72" t="s">
        <v>21</v>
      </c>
      <c r="H20" s="73"/>
      <c r="I20" s="121">
        <v>1723</v>
      </c>
      <c r="J20" s="122"/>
      <c r="K20" s="10">
        <v>3481</v>
      </c>
    </row>
    <row r="21" spans="1:14" ht="20.25" customHeight="1">
      <c r="A21" s="68" t="s">
        <v>36</v>
      </c>
      <c r="B21" s="69"/>
      <c r="C21" s="70"/>
      <c r="D21" s="10">
        <v>942</v>
      </c>
      <c r="E21" s="121">
        <v>2109</v>
      </c>
      <c r="F21" s="122"/>
      <c r="G21" s="71" t="s">
        <v>22</v>
      </c>
      <c r="H21" s="71"/>
      <c r="I21" s="121">
        <v>794</v>
      </c>
      <c r="J21" s="122"/>
      <c r="K21" s="10">
        <v>1497</v>
      </c>
    </row>
    <row r="22" spans="1:14" ht="20.25" customHeight="1">
      <c r="A22" s="60" t="s">
        <v>37</v>
      </c>
      <c r="B22" s="61"/>
      <c r="C22" s="62"/>
      <c r="D22" s="10">
        <v>948</v>
      </c>
      <c r="E22" s="121">
        <v>2241</v>
      </c>
      <c r="F22" s="122"/>
      <c r="G22" s="65" t="s">
        <v>38</v>
      </c>
      <c r="H22" s="65"/>
      <c r="I22" s="121">
        <v>2069</v>
      </c>
      <c r="J22" s="122"/>
      <c r="K22" s="10">
        <v>4791</v>
      </c>
      <c r="M22" s="11"/>
      <c r="N22" s="11"/>
    </row>
    <row r="23" spans="1:14" ht="15" customHeight="1">
      <c r="A23" s="12" t="s">
        <v>39</v>
      </c>
      <c r="E23" s="11"/>
      <c r="F23" s="11"/>
      <c r="K23" s="13"/>
      <c r="L23" s="11"/>
    </row>
    <row r="24" spans="1:14" ht="21" customHeight="1">
      <c r="E24" s="14"/>
      <c r="F24" s="14"/>
      <c r="G24" s="14"/>
      <c r="H24" s="14"/>
      <c r="I24" s="14"/>
      <c r="J24" s="14"/>
      <c r="K24" s="15"/>
    </row>
    <row r="25" spans="1:14" ht="13.5" customHeight="1">
      <c r="A25" s="34" t="s">
        <v>69</v>
      </c>
      <c r="B25" s="45"/>
      <c r="C25" s="49" t="s">
        <v>41</v>
      </c>
      <c r="D25" s="50"/>
      <c r="E25" s="50"/>
      <c r="F25" s="50"/>
      <c r="G25" s="50"/>
      <c r="H25" s="50"/>
      <c r="I25" s="50"/>
      <c r="J25" s="50"/>
      <c r="K25" s="56" t="s">
        <v>42</v>
      </c>
    </row>
    <row r="26" spans="1:14" ht="13.5" customHeight="1">
      <c r="A26" s="46"/>
      <c r="B26" s="47"/>
      <c r="C26" s="46" t="s">
        <v>43</v>
      </c>
      <c r="D26" s="47"/>
      <c r="E26" s="58" t="s">
        <v>44</v>
      </c>
      <c r="F26" s="50"/>
      <c r="G26" s="50"/>
      <c r="H26" s="50"/>
      <c r="I26" s="50"/>
      <c r="J26" s="50"/>
      <c r="K26" s="57"/>
    </row>
    <row r="27" spans="1:14" ht="13.5" customHeight="1">
      <c r="A27" s="36"/>
      <c r="B27" s="48"/>
      <c r="C27" s="36"/>
      <c r="D27" s="48"/>
      <c r="E27" s="58" t="s">
        <v>45</v>
      </c>
      <c r="F27" s="59"/>
      <c r="G27" s="49" t="s">
        <v>46</v>
      </c>
      <c r="H27" s="59"/>
      <c r="I27" s="49" t="s">
        <v>47</v>
      </c>
      <c r="J27" s="50"/>
      <c r="K27" s="16" t="s">
        <v>68</v>
      </c>
    </row>
    <row r="28" spans="1:14" ht="18.75" customHeight="1">
      <c r="A28" s="52">
        <v>40849</v>
      </c>
      <c r="B28" s="53"/>
      <c r="C28" s="54">
        <f>ROUND(A28/C8,4)</f>
        <v>0.27589999999999998</v>
      </c>
      <c r="D28" s="55"/>
      <c r="E28" s="41">
        <v>26.1</v>
      </c>
      <c r="F28" s="42"/>
      <c r="G28" s="43">
        <v>25</v>
      </c>
      <c r="H28" s="44"/>
      <c r="I28" s="51">
        <v>20.100000000000001</v>
      </c>
      <c r="J28" s="42"/>
      <c r="K28" s="17">
        <v>3454</v>
      </c>
    </row>
    <row r="29" spans="1:14" ht="15" customHeight="1">
      <c r="A29" s="12" t="s">
        <v>49</v>
      </c>
    </row>
    <row r="30" spans="1:14" ht="15" customHeight="1">
      <c r="A30" s="12" t="s">
        <v>50</v>
      </c>
    </row>
    <row r="31" spans="1:14" ht="15" customHeight="1">
      <c r="A31" s="12" t="s">
        <v>23</v>
      </c>
    </row>
    <row r="32" spans="1:14" ht="13.5" customHeight="1">
      <c r="A32" s="12" t="s">
        <v>51</v>
      </c>
    </row>
    <row r="33" spans="1:11" ht="21" customHeight="1"/>
    <row r="34" spans="1:11" ht="18" customHeight="1">
      <c r="A34" s="30" t="s">
        <v>52</v>
      </c>
      <c r="B34" s="31"/>
      <c r="C34" s="32" t="s">
        <v>53</v>
      </c>
      <c r="D34" s="33"/>
      <c r="E34" s="33"/>
      <c r="F34" s="33"/>
      <c r="G34" s="33"/>
      <c r="H34" s="33"/>
      <c r="I34" s="34" t="s">
        <v>54</v>
      </c>
      <c r="J34" s="35"/>
      <c r="K34" s="18" t="s">
        <v>55</v>
      </c>
    </row>
    <row r="35" spans="1:11" ht="16.5" customHeight="1">
      <c r="A35" s="38" t="s">
        <v>67</v>
      </c>
      <c r="B35" s="39"/>
      <c r="C35" s="32" t="s">
        <v>57</v>
      </c>
      <c r="D35" s="40"/>
      <c r="E35" s="32" t="s">
        <v>58</v>
      </c>
      <c r="F35" s="40"/>
      <c r="G35" s="32" t="s">
        <v>59</v>
      </c>
      <c r="H35" s="40"/>
      <c r="I35" s="36"/>
      <c r="J35" s="37"/>
      <c r="K35" s="19" t="s">
        <v>66</v>
      </c>
    </row>
    <row r="36" spans="1:11" ht="21" customHeight="1">
      <c r="A36" s="27" t="s">
        <v>65</v>
      </c>
      <c r="B36" s="28"/>
      <c r="C36" s="23">
        <v>149702</v>
      </c>
      <c r="D36" s="29"/>
      <c r="E36" s="23">
        <v>70711</v>
      </c>
      <c r="F36" s="29"/>
      <c r="G36" s="23">
        <v>78991</v>
      </c>
      <c r="H36" s="29"/>
      <c r="I36" s="23">
        <v>59880</v>
      </c>
      <c r="J36" s="24"/>
      <c r="K36" s="20">
        <v>872.71</v>
      </c>
    </row>
    <row r="37" spans="1:11" ht="17.25" customHeight="1">
      <c r="A37" s="25" t="s">
        <v>62</v>
      </c>
      <c r="B37" s="25"/>
      <c r="C37" s="25"/>
      <c r="D37" s="25"/>
      <c r="E37" s="25"/>
      <c r="F37" s="25"/>
      <c r="G37" s="25"/>
      <c r="H37" s="25"/>
      <c r="I37" s="25"/>
      <c r="J37" s="25"/>
      <c r="K37" s="25"/>
    </row>
    <row r="38" spans="1:11" ht="16.5" customHeight="1">
      <c r="A38" s="21" t="s">
        <v>63</v>
      </c>
    </row>
    <row r="39" spans="1:11" ht="20.25" customHeight="1">
      <c r="A39" s="26" t="s">
        <v>64</v>
      </c>
      <c r="B39" s="26"/>
      <c r="C39" s="26"/>
      <c r="D39" s="26"/>
      <c r="E39" s="26"/>
      <c r="F39" s="26"/>
      <c r="G39" s="26"/>
      <c r="H39" s="26"/>
      <c r="I39" s="26"/>
      <c r="J39" s="26"/>
      <c r="K39" s="26"/>
    </row>
  </sheetData>
  <mergeCells count="101">
    <mergeCell ref="A39:K39"/>
    <mergeCell ref="A36:B36"/>
    <mergeCell ref="C36:D36"/>
    <mergeCell ref="E36:F36"/>
    <mergeCell ref="G36:H36"/>
    <mergeCell ref="I34:J35"/>
    <mergeCell ref="A35:B35"/>
    <mergeCell ref="C35:D35"/>
    <mergeCell ref="E35:F35"/>
    <mergeCell ref="G35:H35"/>
    <mergeCell ref="A34:B34"/>
    <mergeCell ref="C34:H34"/>
    <mergeCell ref="I36:J36"/>
    <mergeCell ref="A37:K37"/>
    <mergeCell ref="I12:J12"/>
    <mergeCell ref="I13:J13"/>
    <mergeCell ref="I14:J14"/>
    <mergeCell ref="I15:J15"/>
    <mergeCell ref="I16:J16"/>
    <mergeCell ref="I17:J17"/>
    <mergeCell ref="I18:J18"/>
    <mergeCell ref="E28:F28"/>
    <mergeCell ref="G28:H28"/>
    <mergeCell ref="C25:J25"/>
    <mergeCell ref="I28:J28"/>
    <mergeCell ref="I19:J19"/>
    <mergeCell ref="I20:J20"/>
    <mergeCell ref="I21:J21"/>
    <mergeCell ref="A22:C22"/>
    <mergeCell ref="E22:F22"/>
    <mergeCell ref="A28:B28"/>
    <mergeCell ref="C28:D28"/>
    <mergeCell ref="C26:D27"/>
    <mergeCell ref="E26:J26"/>
    <mergeCell ref="E27:F27"/>
    <mergeCell ref="G27:H27"/>
    <mergeCell ref="I27:J27"/>
    <mergeCell ref="G22:H22"/>
    <mergeCell ref="K25:K26"/>
    <mergeCell ref="I22:J22"/>
    <mergeCell ref="A25:B27"/>
    <mergeCell ref="A19:C19"/>
    <mergeCell ref="E19:F19"/>
    <mergeCell ref="G19:H19"/>
    <mergeCell ref="A21:C21"/>
    <mergeCell ref="E21:F21"/>
    <mergeCell ref="G21:H21"/>
    <mergeCell ref="A17:C17"/>
    <mergeCell ref="E17:F17"/>
    <mergeCell ref="G17:H17"/>
    <mergeCell ref="A16:C16"/>
    <mergeCell ref="E16:F16"/>
    <mergeCell ref="G16:H16"/>
    <mergeCell ref="A20:C20"/>
    <mergeCell ref="E20:F20"/>
    <mergeCell ref="G20:H20"/>
    <mergeCell ref="A18:C18"/>
    <mergeCell ref="E18:F18"/>
    <mergeCell ref="G18:H18"/>
    <mergeCell ref="A13:C13"/>
    <mergeCell ref="E13:F13"/>
    <mergeCell ref="G13:H13"/>
    <mergeCell ref="A12:C12"/>
    <mergeCell ref="E12:F12"/>
    <mergeCell ref="G12:H12"/>
    <mergeCell ref="A15:C15"/>
    <mergeCell ref="E15:F15"/>
    <mergeCell ref="G15:H15"/>
    <mergeCell ref="A14:C14"/>
    <mergeCell ref="E14:F14"/>
    <mergeCell ref="G14:H14"/>
    <mergeCell ref="J9:K9"/>
    <mergeCell ref="J6:K6"/>
    <mergeCell ref="J7:K7"/>
    <mergeCell ref="J8:K8"/>
    <mergeCell ref="A11:C11"/>
    <mergeCell ref="E11:F11"/>
    <mergeCell ref="G11:H11"/>
    <mergeCell ref="A9:B9"/>
    <mergeCell ref="C9:E9"/>
    <mergeCell ref="F9:G9"/>
    <mergeCell ref="H9:I9"/>
    <mergeCell ref="I11:J11"/>
    <mergeCell ref="A1:K1"/>
    <mergeCell ref="A3:K3"/>
    <mergeCell ref="C4:E4"/>
    <mergeCell ref="F4:G4"/>
    <mergeCell ref="H4:I5"/>
    <mergeCell ref="J4:K5"/>
    <mergeCell ref="C5:E5"/>
    <mergeCell ref="F5:G5"/>
    <mergeCell ref="A6:A8"/>
    <mergeCell ref="C6:E6"/>
    <mergeCell ref="F6:G6"/>
    <mergeCell ref="H6:I6"/>
    <mergeCell ref="C7:E7"/>
    <mergeCell ref="F7:G7"/>
    <mergeCell ref="H7:I7"/>
    <mergeCell ref="C8:E8"/>
    <mergeCell ref="F8:G8"/>
    <mergeCell ref="H8:I8"/>
  </mergeCells>
  <phoneticPr fontId="2"/>
  <pageMargins left="0.75" right="0.75" top="1" bottom="1" header="0.51200000000000001" footer="0.51200000000000001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9"/>
  <sheetViews>
    <sheetView workbookViewId="0">
      <selection sqref="A1:K1"/>
    </sheetView>
  </sheetViews>
  <sheetFormatPr defaultRowHeight="13.5"/>
  <cols>
    <col min="1" max="1" width="4.375" style="1" customWidth="1"/>
    <col min="2" max="2" width="8.625" style="1" customWidth="1"/>
    <col min="3" max="3" width="1.625" style="1" customWidth="1"/>
    <col min="4" max="4" width="11.25" style="1" customWidth="1"/>
    <col min="5" max="5" width="3.375" style="1" customWidth="1"/>
    <col min="6" max="6" width="9.875" style="1" customWidth="1"/>
    <col min="7" max="7" width="6.25" style="1" customWidth="1"/>
    <col min="8" max="8" width="8.25" style="1" customWidth="1"/>
    <col min="9" max="9" width="7.625" style="1" customWidth="1"/>
    <col min="10" max="10" width="3.625" style="1" customWidth="1"/>
    <col min="11" max="11" width="12" style="1" customWidth="1"/>
    <col min="12" max="12" width="6" style="1" customWidth="1"/>
    <col min="13" max="13" width="9" style="1"/>
    <col min="14" max="14" width="9.5" style="1" bestFit="1" customWidth="1"/>
    <col min="15" max="15" width="9" style="1"/>
    <col min="16" max="16" width="8.875" style="1" customWidth="1"/>
    <col min="17" max="16384" width="9" style="1"/>
  </cols>
  <sheetData>
    <row r="1" spans="1:13" ht="29.25" customHeight="1">
      <c r="A1" s="89" t="s">
        <v>73</v>
      </c>
      <c r="B1" s="90"/>
      <c r="C1" s="90"/>
      <c r="D1" s="90"/>
      <c r="E1" s="90"/>
      <c r="F1" s="90"/>
      <c r="G1" s="90"/>
      <c r="H1" s="90"/>
      <c r="I1" s="90"/>
      <c r="J1" s="90"/>
      <c r="K1" s="90"/>
    </row>
    <row r="2" spans="1:13">
      <c r="A2" s="2"/>
      <c r="B2" s="2"/>
      <c r="C2" s="2"/>
      <c r="D2" s="2"/>
      <c r="E2" s="2"/>
      <c r="F2" s="2"/>
      <c r="G2" s="2"/>
      <c r="H2" s="2"/>
      <c r="I2" s="3"/>
      <c r="J2" s="2"/>
      <c r="K2" s="2"/>
    </row>
    <row r="3" spans="1:13" ht="16.5" customHeight="1">
      <c r="A3" s="91" t="s">
        <v>72</v>
      </c>
      <c r="B3" s="91"/>
      <c r="C3" s="91"/>
      <c r="D3" s="91"/>
      <c r="E3" s="91"/>
      <c r="F3" s="91"/>
      <c r="G3" s="91"/>
      <c r="H3" s="91"/>
      <c r="I3" s="91"/>
      <c r="J3" s="91"/>
      <c r="K3" s="91"/>
    </row>
    <row r="4" spans="1:13" ht="19.5" customHeight="1">
      <c r="A4" s="4"/>
      <c r="B4" s="5"/>
      <c r="C4" s="92" t="s">
        <v>0</v>
      </c>
      <c r="D4" s="93"/>
      <c r="E4" s="94"/>
      <c r="F4" s="92" t="s">
        <v>1</v>
      </c>
      <c r="G4" s="94"/>
      <c r="H4" s="34" t="s">
        <v>2</v>
      </c>
      <c r="I4" s="45"/>
      <c r="J4" s="34" t="s">
        <v>3</v>
      </c>
      <c r="K4" s="45"/>
    </row>
    <row r="5" spans="1:13" ht="19.5" customHeight="1">
      <c r="A5" s="6"/>
      <c r="B5" s="7"/>
      <c r="C5" s="104" t="s">
        <v>71</v>
      </c>
      <c r="D5" s="105"/>
      <c r="E5" s="106"/>
      <c r="F5" s="104" t="s">
        <v>70</v>
      </c>
      <c r="G5" s="106"/>
      <c r="H5" s="36"/>
      <c r="I5" s="48"/>
      <c r="J5" s="46"/>
      <c r="K5" s="47"/>
    </row>
    <row r="6" spans="1:13" ht="19.5" customHeight="1">
      <c r="A6" s="107" t="s">
        <v>4</v>
      </c>
      <c r="B6" s="8" t="s">
        <v>5</v>
      </c>
      <c r="C6" s="114">
        <v>70596</v>
      </c>
      <c r="D6" s="115"/>
      <c r="E6" s="116"/>
      <c r="F6" s="66">
        <v>647</v>
      </c>
      <c r="G6" s="67"/>
      <c r="H6" s="84">
        <f>C6+F6</f>
        <v>71243</v>
      </c>
      <c r="I6" s="117"/>
      <c r="J6" s="113">
        <v>-783</v>
      </c>
      <c r="K6" s="113"/>
    </row>
    <row r="7" spans="1:13" ht="19.5" customHeight="1">
      <c r="A7" s="108"/>
      <c r="B7" s="8" t="s">
        <v>6</v>
      </c>
      <c r="C7" s="114">
        <v>77541</v>
      </c>
      <c r="D7" s="115"/>
      <c r="E7" s="116"/>
      <c r="F7" s="66">
        <v>1051</v>
      </c>
      <c r="G7" s="67"/>
      <c r="H7" s="84">
        <f>C7+F7</f>
        <v>78592</v>
      </c>
      <c r="I7" s="117"/>
      <c r="J7" s="113">
        <v>-854</v>
      </c>
      <c r="K7" s="113"/>
    </row>
    <row r="8" spans="1:13" ht="19.5" customHeight="1">
      <c r="A8" s="109"/>
      <c r="B8" s="8" t="s">
        <v>7</v>
      </c>
      <c r="C8" s="114">
        <f>C6+C7</f>
        <v>148137</v>
      </c>
      <c r="D8" s="115"/>
      <c r="E8" s="116"/>
      <c r="F8" s="66">
        <f>F6+F7</f>
        <v>1698</v>
      </c>
      <c r="G8" s="67"/>
      <c r="H8" s="84">
        <f>C8+F8</f>
        <v>149835</v>
      </c>
      <c r="I8" s="117"/>
      <c r="J8" s="113">
        <f>SUM(J6:K7)</f>
        <v>-1637</v>
      </c>
      <c r="K8" s="113"/>
    </row>
    <row r="9" spans="1:13" ht="19.5" customHeight="1">
      <c r="A9" s="32" t="s">
        <v>8</v>
      </c>
      <c r="B9" s="40"/>
      <c r="C9" s="118">
        <v>66146</v>
      </c>
      <c r="D9" s="119"/>
      <c r="E9" s="120"/>
      <c r="F9" s="66">
        <v>946</v>
      </c>
      <c r="G9" s="67"/>
      <c r="H9" s="84">
        <f>C9+F9</f>
        <v>67092</v>
      </c>
      <c r="I9" s="117"/>
      <c r="J9" s="113">
        <v>32</v>
      </c>
      <c r="K9" s="113"/>
    </row>
    <row r="10" spans="1:13" ht="10.5" customHeight="1"/>
    <row r="11" spans="1:13" ht="19.5" customHeight="1">
      <c r="A11" s="32" t="s">
        <v>9</v>
      </c>
      <c r="B11" s="33"/>
      <c r="C11" s="40"/>
      <c r="D11" s="8" t="s">
        <v>8</v>
      </c>
      <c r="E11" s="32" t="s">
        <v>10</v>
      </c>
      <c r="F11" s="40"/>
      <c r="G11" s="79" t="s">
        <v>9</v>
      </c>
      <c r="H11" s="79"/>
      <c r="I11" s="79" t="s">
        <v>8</v>
      </c>
      <c r="J11" s="79"/>
      <c r="K11" s="8" t="s">
        <v>11</v>
      </c>
    </row>
    <row r="12" spans="1:13" ht="20.25" customHeight="1">
      <c r="A12" s="83" t="s">
        <v>12</v>
      </c>
      <c r="B12" s="83"/>
      <c r="C12" s="83"/>
      <c r="D12" s="9">
        <v>5367</v>
      </c>
      <c r="E12" s="121">
        <v>11595</v>
      </c>
      <c r="F12" s="122"/>
      <c r="G12" s="68" t="s">
        <v>28</v>
      </c>
      <c r="H12" s="70"/>
      <c r="I12" s="121">
        <v>713</v>
      </c>
      <c r="J12" s="122"/>
      <c r="K12" s="10">
        <v>1581</v>
      </c>
    </row>
    <row r="13" spans="1:13" ht="20.25" customHeight="1">
      <c r="A13" s="83" t="s">
        <v>13</v>
      </c>
      <c r="B13" s="83"/>
      <c r="C13" s="83"/>
      <c r="D13" s="10">
        <v>4591</v>
      </c>
      <c r="E13" s="121">
        <v>11344</v>
      </c>
      <c r="F13" s="122"/>
      <c r="G13" s="68" t="s">
        <v>29</v>
      </c>
      <c r="H13" s="70"/>
      <c r="I13" s="121">
        <v>724</v>
      </c>
      <c r="J13" s="122"/>
      <c r="K13" s="10">
        <v>1688</v>
      </c>
    </row>
    <row r="14" spans="1:13" ht="20.25" customHeight="1">
      <c r="A14" s="80" t="s">
        <v>14</v>
      </c>
      <c r="B14" s="81"/>
      <c r="C14" s="82"/>
      <c r="D14" s="10">
        <v>12553</v>
      </c>
      <c r="E14" s="121">
        <v>26598</v>
      </c>
      <c r="F14" s="122"/>
      <c r="G14" s="68" t="s">
        <v>30</v>
      </c>
      <c r="H14" s="70"/>
      <c r="I14" s="121">
        <v>332</v>
      </c>
      <c r="J14" s="122"/>
      <c r="K14" s="10">
        <v>710</v>
      </c>
      <c r="M14" s="2"/>
    </row>
    <row r="15" spans="1:13" ht="20.25" customHeight="1">
      <c r="A15" s="74" t="s">
        <v>15</v>
      </c>
      <c r="B15" s="75"/>
      <c r="C15" s="76"/>
      <c r="D15" s="10">
        <v>987</v>
      </c>
      <c r="E15" s="121">
        <v>2080</v>
      </c>
      <c r="F15" s="122"/>
      <c r="G15" s="68" t="s">
        <v>31</v>
      </c>
      <c r="H15" s="70"/>
      <c r="I15" s="121">
        <v>2165</v>
      </c>
      <c r="J15" s="122"/>
      <c r="K15" s="10">
        <v>5149</v>
      </c>
    </row>
    <row r="16" spans="1:13" ht="20.25" customHeight="1">
      <c r="A16" s="74" t="s">
        <v>16</v>
      </c>
      <c r="B16" s="75"/>
      <c r="C16" s="76"/>
      <c r="D16" s="10">
        <v>4853</v>
      </c>
      <c r="E16" s="121">
        <v>9803</v>
      </c>
      <c r="F16" s="122"/>
      <c r="G16" s="77" t="s">
        <v>32</v>
      </c>
      <c r="H16" s="78"/>
      <c r="I16" s="121">
        <v>3727</v>
      </c>
      <c r="J16" s="122"/>
      <c r="K16" s="10">
        <v>9074</v>
      </c>
    </row>
    <row r="17" spans="1:14" ht="20.25" customHeight="1">
      <c r="A17" s="74" t="s">
        <v>17</v>
      </c>
      <c r="B17" s="75"/>
      <c r="C17" s="76"/>
      <c r="D17" s="10">
        <v>5712</v>
      </c>
      <c r="E17" s="121">
        <v>12886</v>
      </c>
      <c r="F17" s="122"/>
      <c r="G17" s="77" t="s">
        <v>33</v>
      </c>
      <c r="H17" s="78"/>
      <c r="I17" s="121">
        <v>4630</v>
      </c>
      <c r="J17" s="122"/>
      <c r="K17" s="10">
        <v>10992</v>
      </c>
    </row>
    <row r="18" spans="1:14" ht="20.25" customHeight="1">
      <c r="A18" s="74" t="s">
        <v>18</v>
      </c>
      <c r="B18" s="75"/>
      <c r="C18" s="76"/>
      <c r="D18" s="10">
        <v>6016</v>
      </c>
      <c r="E18" s="121">
        <v>13963</v>
      </c>
      <c r="F18" s="122"/>
      <c r="G18" s="77" t="s">
        <v>34</v>
      </c>
      <c r="H18" s="78"/>
      <c r="I18" s="121">
        <v>616</v>
      </c>
      <c r="J18" s="122"/>
      <c r="K18" s="10">
        <v>1214</v>
      </c>
    </row>
    <row r="19" spans="1:14" ht="20.25" customHeight="1">
      <c r="A19" s="60" t="s">
        <v>19</v>
      </c>
      <c r="B19" s="61"/>
      <c r="C19" s="62"/>
      <c r="D19" s="10">
        <v>200</v>
      </c>
      <c r="E19" s="121">
        <v>308</v>
      </c>
      <c r="F19" s="122"/>
      <c r="G19" s="72" t="s">
        <v>20</v>
      </c>
      <c r="H19" s="73"/>
      <c r="I19" s="121">
        <v>6039</v>
      </c>
      <c r="J19" s="122"/>
      <c r="K19" s="10">
        <v>14040</v>
      </c>
    </row>
    <row r="20" spans="1:14" ht="20.25" customHeight="1">
      <c r="A20" s="60" t="s">
        <v>35</v>
      </c>
      <c r="B20" s="61"/>
      <c r="C20" s="62"/>
      <c r="D20" s="10">
        <v>443</v>
      </c>
      <c r="E20" s="121">
        <v>995</v>
      </c>
      <c r="F20" s="122"/>
      <c r="G20" s="72" t="s">
        <v>21</v>
      </c>
      <c r="H20" s="73"/>
      <c r="I20" s="121">
        <v>1724</v>
      </c>
      <c r="J20" s="122"/>
      <c r="K20" s="10">
        <v>3479</v>
      </c>
    </row>
    <row r="21" spans="1:14" ht="20.25" customHeight="1">
      <c r="A21" s="68" t="s">
        <v>36</v>
      </c>
      <c r="B21" s="69"/>
      <c r="C21" s="70"/>
      <c r="D21" s="10">
        <v>947</v>
      </c>
      <c r="E21" s="121">
        <v>2116</v>
      </c>
      <c r="F21" s="122"/>
      <c r="G21" s="71" t="s">
        <v>22</v>
      </c>
      <c r="H21" s="71"/>
      <c r="I21" s="121">
        <v>792</v>
      </c>
      <c r="J21" s="122"/>
      <c r="K21" s="10">
        <v>1498</v>
      </c>
    </row>
    <row r="22" spans="1:14" ht="20.25" customHeight="1">
      <c r="A22" s="60" t="s">
        <v>37</v>
      </c>
      <c r="B22" s="61"/>
      <c r="C22" s="62"/>
      <c r="D22" s="10">
        <v>949</v>
      </c>
      <c r="E22" s="121">
        <v>2253</v>
      </c>
      <c r="F22" s="122"/>
      <c r="G22" s="65" t="s">
        <v>38</v>
      </c>
      <c r="H22" s="65"/>
      <c r="I22" s="121">
        <v>2066</v>
      </c>
      <c r="J22" s="122"/>
      <c r="K22" s="10">
        <v>4771</v>
      </c>
      <c r="M22" s="11"/>
      <c r="N22" s="11"/>
    </row>
    <row r="23" spans="1:14" ht="15" customHeight="1">
      <c r="A23" s="12" t="s">
        <v>39</v>
      </c>
      <c r="E23" s="11"/>
      <c r="F23" s="11"/>
      <c r="K23" s="13"/>
      <c r="L23" s="11"/>
    </row>
    <row r="24" spans="1:14" ht="21" customHeight="1">
      <c r="E24" s="14"/>
      <c r="F24" s="14"/>
      <c r="G24" s="14"/>
      <c r="H24" s="14"/>
      <c r="I24" s="14"/>
      <c r="J24" s="14"/>
      <c r="K24" s="15"/>
    </row>
    <row r="25" spans="1:14" ht="13.5" customHeight="1">
      <c r="A25" s="34" t="s">
        <v>69</v>
      </c>
      <c r="B25" s="45"/>
      <c r="C25" s="49" t="s">
        <v>41</v>
      </c>
      <c r="D25" s="50"/>
      <c r="E25" s="50"/>
      <c r="F25" s="50"/>
      <c r="G25" s="50"/>
      <c r="H25" s="50"/>
      <c r="I25" s="50"/>
      <c r="J25" s="50"/>
      <c r="K25" s="56" t="s">
        <v>42</v>
      </c>
    </row>
    <row r="26" spans="1:14" ht="13.5" customHeight="1">
      <c r="A26" s="46"/>
      <c r="B26" s="47"/>
      <c r="C26" s="46" t="s">
        <v>43</v>
      </c>
      <c r="D26" s="47"/>
      <c r="E26" s="58" t="s">
        <v>44</v>
      </c>
      <c r="F26" s="50"/>
      <c r="G26" s="50"/>
      <c r="H26" s="50"/>
      <c r="I26" s="50"/>
      <c r="J26" s="50"/>
      <c r="K26" s="57"/>
    </row>
    <row r="27" spans="1:14" ht="13.5" customHeight="1">
      <c r="A27" s="36"/>
      <c r="B27" s="48"/>
      <c r="C27" s="36"/>
      <c r="D27" s="48"/>
      <c r="E27" s="58" t="s">
        <v>45</v>
      </c>
      <c r="F27" s="59"/>
      <c r="G27" s="49" t="s">
        <v>46</v>
      </c>
      <c r="H27" s="59"/>
      <c r="I27" s="49" t="s">
        <v>47</v>
      </c>
      <c r="J27" s="50"/>
      <c r="K27" s="16" t="s">
        <v>68</v>
      </c>
    </row>
    <row r="28" spans="1:14" ht="18.75" customHeight="1">
      <c r="A28" s="52">
        <v>40901</v>
      </c>
      <c r="B28" s="53"/>
      <c r="C28" s="54">
        <f>ROUND(A28/C8,4)</f>
        <v>0.27610000000000001</v>
      </c>
      <c r="D28" s="55"/>
      <c r="E28" s="41">
        <v>26.1</v>
      </c>
      <c r="F28" s="42"/>
      <c r="G28" s="43">
        <v>25</v>
      </c>
      <c r="H28" s="44"/>
      <c r="I28" s="51">
        <v>20.100000000000001</v>
      </c>
      <c r="J28" s="42"/>
      <c r="K28" s="17">
        <v>3462</v>
      </c>
    </row>
    <row r="29" spans="1:14" ht="15" customHeight="1">
      <c r="A29" s="12" t="s">
        <v>49</v>
      </c>
    </row>
    <row r="30" spans="1:14" ht="15" customHeight="1">
      <c r="A30" s="12" t="s">
        <v>50</v>
      </c>
    </row>
    <row r="31" spans="1:14" ht="15" customHeight="1">
      <c r="A31" s="12" t="s">
        <v>23</v>
      </c>
    </row>
    <row r="32" spans="1:14" ht="13.5" customHeight="1">
      <c r="A32" s="12" t="s">
        <v>51</v>
      </c>
    </row>
    <row r="33" spans="1:11" ht="21" customHeight="1"/>
    <row r="34" spans="1:11" ht="18" customHeight="1">
      <c r="A34" s="30" t="s">
        <v>52</v>
      </c>
      <c r="B34" s="31"/>
      <c r="C34" s="32" t="s">
        <v>53</v>
      </c>
      <c r="D34" s="33"/>
      <c r="E34" s="33"/>
      <c r="F34" s="33"/>
      <c r="G34" s="33"/>
      <c r="H34" s="33"/>
      <c r="I34" s="34" t="s">
        <v>54</v>
      </c>
      <c r="J34" s="35"/>
      <c r="K34" s="18" t="s">
        <v>55</v>
      </c>
    </row>
    <row r="35" spans="1:11" ht="16.5" customHeight="1">
      <c r="A35" s="38" t="s">
        <v>67</v>
      </c>
      <c r="B35" s="39"/>
      <c r="C35" s="32" t="s">
        <v>57</v>
      </c>
      <c r="D35" s="40"/>
      <c r="E35" s="32" t="s">
        <v>58</v>
      </c>
      <c r="F35" s="40"/>
      <c r="G35" s="32" t="s">
        <v>59</v>
      </c>
      <c r="H35" s="40"/>
      <c r="I35" s="36"/>
      <c r="J35" s="37"/>
      <c r="K35" s="19" t="s">
        <v>66</v>
      </c>
    </row>
    <row r="36" spans="1:11" ht="21" customHeight="1">
      <c r="A36" s="27" t="s">
        <v>65</v>
      </c>
      <c r="B36" s="28"/>
      <c r="C36" s="23">
        <v>149702</v>
      </c>
      <c r="D36" s="29"/>
      <c r="E36" s="23">
        <v>70711</v>
      </c>
      <c r="F36" s="29"/>
      <c r="G36" s="23">
        <v>78991</v>
      </c>
      <c r="H36" s="29"/>
      <c r="I36" s="23">
        <v>59880</v>
      </c>
      <c r="J36" s="24"/>
      <c r="K36" s="20">
        <v>872.71</v>
      </c>
    </row>
    <row r="37" spans="1:11" ht="17.25" customHeight="1">
      <c r="A37" s="25" t="s">
        <v>62</v>
      </c>
      <c r="B37" s="25"/>
      <c r="C37" s="25"/>
      <c r="D37" s="25"/>
      <c r="E37" s="25"/>
      <c r="F37" s="25"/>
      <c r="G37" s="25"/>
      <c r="H37" s="25"/>
      <c r="I37" s="25"/>
      <c r="J37" s="25"/>
      <c r="K37" s="25"/>
    </row>
    <row r="38" spans="1:11" ht="16.5" customHeight="1">
      <c r="A38" s="21" t="s">
        <v>63</v>
      </c>
    </row>
    <row r="39" spans="1:11" ht="20.25" customHeight="1">
      <c r="A39" s="26" t="s">
        <v>64</v>
      </c>
      <c r="B39" s="26"/>
      <c r="C39" s="26"/>
      <c r="D39" s="26"/>
      <c r="E39" s="26"/>
      <c r="F39" s="26"/>
      <c r="G39" s="26"/>
      <c r="H39" s="26"/>
      <c r="I39" s="26"/>
      <c r="J39" s="26"/>
      <c r="K39" s="26"/>
    </row>
  </sheetData>
  <mergeCells count="101">
    <mergeCell ref="A39:K39"/>
    <mergeCell ref="A36:B36"/>
    <mergeCell ref="C36:D36"/>
    <mergeCell ref="E36:F36"/>
    <mergeCell ref="G36:H36"/>
    <mergeCell ref="I34:J35"/>
    <mergeCell ref="A35:B35"/>
    <mergeCell ref="C35:D35"/>
    <mergeCell ref="E35:F35"/>
    <mergeCell ref="G35:H35"/>
    <mergeCell ref="A34:B34"/>
    <mergeCell ref="C34:H34"/>
    <mergeCell ref="I36:J36"/>
    <mergeCell ref="A37:K37"/>
    <mergeCell ref="I12:J12"/>
    <mergeCell ref="I13:J13"/>
    <mergeCell ref="I14:J14"/>
    <mergeCell ref="I15:J15"/>
    <mergeCell ref="I16:J16"/>
    <mergeCell ref="I17:J17"/>
    <mergeCell ref="I18:J18"/>
    <mergeCell ref="E28:F28"/>
    <mergeCell ref="G28:H28"/>
    <mergeCell ref="C25:J25"/>
    <mergeCell ref="I28:J28"/>
    <mergeCell ref="I19:J19"/>
    <mergeCell ref="I20:J20"/>
    <mergeCell ref="I21:J21"/>
    <mergeCell ref="A22:C22"/>
    <mergeCell ref="E22:F22"/>
    <mergeCell ref="A28:B28"/>
    <mergeCell ref="C28:D28"/>
    <mergeCell ref="C26:D27"/>
    <mergeCell ref="E26:J26"/>
    <mergeCell ref="E27:F27"/>
    <mergeCell ref="G27:H27"/>
    <mergeCell ref="I27:J27"/>
    <mergeCell ref="G22:H22"/>
    <mergeCell ref="K25:K26"/>
    <mergeCell ref="I22:J22"/>
    <mergeCell ref="A25:B27"/>
    <mergeCell ref="A19:C19"/>
    <mergeCell ref="E19:F19"/>
    <mergeCell ref="G19:H19"/>
    <mergeCell ref="A21:C21"/>
    <mergeCell ref="E21:F21"/>
    <mergeCell ref="G21:H21"/>
    <mergeCell ref="A17:C17"/>
    <mergeCell ref="E17:F17"/>
    <mergeCell ref="G17:H17"/>
    <mergeCell ref="A16:C16"/>
    <mergeCell ref="E16:F16"/>
    <mergeCell ref="G16:H16"/>
    <mergeCell ref="A20:C20"/>
    <mergeCell ref="E20:F20"/>
    <mergeCell ref="G20:H20"/>
    <mergeCell ref="A18:C18"/>
    <mergeCell ref="E18:F18"/>
    <mergeCell ref="G18:H18"/>
    <mergeCell ref="A13:C13"/>
    <mergeCell ref="E13:F13"/>
    <mergeCell ref="G13:H13"/>
    <mergeCell ref="A12:C12"/>
    <mergeCell ref="E12:F12"/>
    <mergeCell ref="G12:H12"/>
    <mergeCell ref="A15:C15"/>
    <mergeCell ref="E15:F15"/>
    <mergeCell ref="G15:H15"/>
    <mergeCell ref="A14:C14"/>
    <mergeCell ref="E14:F14"/>
    <mergeCell ref="G14:H14"/>
    <mergeCell ref="J9:K9"/>
    <mergeCell ref="J6:K6"/>
    <mergeCell ref="J7:K7"/>
    <mergeCell ref="J8:K8"/>
    <mergeCell ref="A11:C11"/>
    <mergeCell ref="E11:F11"/>
    <mergeCell ref="G11:H11"/>
    <mergeCell ref="A9:B9"/>
    <mergeCell ref="C9:E9"/>
    <mergeCell ref="F9:G9"/>
    <mergeCell ref="H9:I9"/>
    <mergeCell ref="I11:J11"/>
    <mergeCell ref="A1:K1"/>
    <mergeCell ref="A3:K3"/>
    <mergeCell ref="C4:E4"/>
    <mergeCell ref="F4:G4"/>
    <mergeCell ref="H4:I5"/>
    <mergeCell ref="J4:K5"/>
    <mergeCell ref="C5:E5"/>
    <mergeCell ref="F5:G5"/>
    <mergeCell ref="A6:A8"/>
    <mergeCell ref="C6:E6"/>
    <mergeCell ref="F6:G6"/>
    <mergeCell ref="H6:I6"/>
    <mergeCell ref="C7:E7"/>
    <mergeCell ref="F7:G7"/>
    <mergeCell ref="H7:I7"/>
    <mergeCell ref="C8:E8"/>
    <mergeCell ref="F8:G8"/>
    <mergeCell ref="H8:I8"/>
  </mergeCells>
  <phoneticPr fontId="2"/>
  <pageMargins left="0.75" right="0.75" top="1" bottom="1" header="0.51200000000000001" footer="0.51200000000000001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9"/>
  <sheetViews>
    <sheetView workbookViewId="0">
      <selection sqref="A1:K1"/>
    </sheetView>
  </sheetViews>
  <sheetFormatPr defaultRowHeight="13.5"/>
  <cols>
    <col min="1" max="1" width="4.375" style="1" customWidth="1"/>
    <col min="2" max="2" width="8.625" style="1" customWidth="1"/>
    <col min="3" max="3" width="1.625" style="1" customWidth="1"/>
    <col min="4" max="4" width="11.25" style="1" customWidth="1"/>
    <col min="5" max="5" width="3.375" style="1" customWidth="1"/>
    <col min="6" max="6" width="9.875" style="1" customWidth="1"/>
    <col min="7" max="7" width="6.25" style="1" customWidth="1"/>
    <col min="8" max="8" width="8.25" style="1" customWidth="1"/>
    <col min="9" max="9" width="7.625" style="1" customWidth="1"/>
    <col min="10" max="10" width="3.625" style="1" customWidth="1"/>
    <col min="11" max="11" width="12" style="1" customWidth="1"/>
    <col min="12" max="12" width="6" style="1" customWidth="1"/>
    <col min="13" max="13" width="9" style="1"/>
    <col min="14" max="14" width="9.5" style="1" bestFit="1" customWidth="1"/>
    <col min="15" max="15" width="9" style="1"/>
    <col min="16" max="16" width="8.875" style="1" customWidth="1"/>
    <col min="17" max="16384" width="9" style="1"/>
  </cols>
  <sheetData>
    <row r="1" spans="1:13" ht="29.25" customHeight="1">
      <c r="A1" s="89" t="s">
        <v>24</v>
      </c>
      <c r="B1" s="90"/>
      <c r="C1" s="90"/>
      <c r="D1" s="90"/>
      <c r="E1" s="90"/>
      <c r="F1" s="90"/>
      <c r="G1" s="90"/>
      <c r="H1" s="90"/>
      <c r="I1" s="90"/>
      <c r="J1" s="90"/>
      <c r="K1" s="90"/>
    </row>
    <row r="2" spans="1:13">
      <c r="A2" s="2"/>
      <c r="B2" s="2"/>
      <c r="C2" s="2"/>
      <c r="D2" s="2"/>
      <c r="E2" s="2"/>
      <c r="F2" s="2"/>
      <c r="G2" s="2"/>
      <c r="H2" s="2"/>
      <c r="I2" s="3"/>
      <c r="J2" s="2"/>
      <c r="K2" s="2"/>
    </row>
    <row r="3" spans="1:13" ht="16.5" customHeight="1">
      <c r="A3" s="91" t="s">
        <v>25</v>
      </c>
      <c r="B3" s="91"/>
      <c r="C3" s="91"/>
      <c r="D3" s="91"/>
      <c r="E3" s="91"/>
      <c r="F3" s="91"/>
      <c r="G3" s="91"/>
      <c r="H3" s="91"/>
      <c r="I3" s="91"/>
      <c r="J3" s="91"/>
      <c r="K3" s="91"/>
    </row>
    <row r="4" spans="1:13" ht="19.5" customHeight="1">
      <c r="A4" s="4"/>
      <c r="B4" s="5"/>
      <c r="C4" s="92" t="s">
        <v>0</v>
      </c>
      <c r="D4" s="93"/>
      <c r="E4" s="94"/>
      <c r="F4" s="92" t="s">
        <v>1</v>
      </c>
      <c r="G4" s="94"/>
      <c r="H4" s="34" t="s">
        <v>2</v>
      </c>
      <c r="I4" s="45"/>
      <c r="J4" s="34" t="s">
        <v>3</v>
      </c>
      <c r="K4" s="45"/>
    </row>
    <row r="5" spans="1:13" ht="19.5" customHeight="1">
      <c r="A5" s="6"/>
      <c r="B5" s="7"/>
      <c r="C5" s="104" t="s">
        <v>26</v>
      </c>
      <c r="D5" s="105"/>
      <c r="E5" s="106"/>
      <c r="F5" s="104" t="s">
        <v>27</v>
      </c>
      <c r="G5" s="106"/>
      <c r="H5" s="36"/>
      <c r="I5" s="48"/>
      <c r="J5" s="46"/>
      <c r="K5" s="47"/>
    </row>
    <row r="6" spans="1:13" ht="19.5" customHeight="1">
      <c r="A6" s="107" t="s">
        <v>4</v>
      </c>
      <c r="B6" s="8" t="s">
        <v>5</v>
      </c>
      <c r="C6" s="114">
        <v>70600</v>
      </c>
      <c r="D6" s="115"/>
      <c r="E6" s="116"/>
      <c r="F6" s="66">
        <v>645</v>
      </c>
      <c r="G6" s="67"/>
      <c r="H6" s="84">
        <f>C6+F6</f>
        <v>71245</v>
      </c>
      <c r="I6" s="117"/>
      <c r="J6" s="113">
        <v>-725</v>
      </c>
      <c r="K6" s="113"/>
    </row>
    <row r="7" spans="1:13" ht="19.5" customHeight="1">
      <c r="A7" s="108"/>
      <c r="B7" s="8" t="s">
        <v>6</v>
      </c>
      <c r="C7" s="114">
        <v>77540</v>
      </c>
      <c r="D7" s="115"/>
      <c r="E7" s="116"/>
      <c r="F7" s="66">
        <v>1039</v>
      </c>
      <c r="G7" s="67"/>
      <c r="H7" s="84">
        <f>C7+F7</f>
        <v>78579</v>
      </c>
      <c r="I7" s="117"/>
      <c r="J7" s="113">
        <v>-801</v>
      </c>
      <c r="K7" s="113"/>
    </row>
    <row r="8" spans="1:13" ht="19.5" customHeight="1">
      <c r="A8" s="109"/>
      <c r="B8" s="8" t="s">
        <v>7</v>
      </c>
      <c r="C8" s="114">
        <f>C6+C7</f>
        <v>148140</v>
      </c>
      <c r="D8" s="115"/>
      <c r="E8" s="116"/>
      <c r="F8" s="66">
        <f>F6+F7</f>
        <v>1684</v>
      </c>
      <c r="G8" s="67"/>
      <c r="H8" s="84">
        <f>C8+F8</f>
        <v>149824</v>
      </c>
      <c r="I8" s="117"/>
      <c r="J8" s="113">
        <f>SUM(J6:K7)</f>
        <v>-1526</v>
      </c>
      <c r="K8" s="113"/>
    </row>
    <row r="9" spans="1:13" ht="19.5" customHeight="1">
      <c r="A9" s="32" t="s">
        <v>8</v>
      </c>
      <c r="B9" s="40"/>
      <c r="C9" s="118">
        <v>66167</v>
      </c>
      <c r="D9" s="119"/>
      <c r="E9" s="120"/>
      <c r="F9" s="66">
        <v>928</v>
      </c>
      <c r="G9" s="67"/>
      <c r="H9" s="84">
        <f>C9+F9</f>
        <v>67095</v>
      </c>
      <c r="I9" s="117"/>
      <c r="J9" s="113">
        <v>70</v>
      </c>
      <c r="K9" s="113"/>
    </row>
    <row r="10" spans="1:13" ht="10.5" customHeight="1"/>
    <row r="11" spans="1:13" ht="19.5" customHeight="1">
      <c r="A11" s="32" t="s">
        <v>9</v>
      </c>
      <c r="B11" s="33"/>
      <c r="C11" s="40"/>
      <c r="D11" s="8" t="s">
        <v>8</v>
      </c>
      <c r="E11" s="32" t="s">
        <v>10</v>
      </c>
      <c r="F11" s="40"/>
      <c r="G11" s="79" t="s">
        <v>9</v>
      </c>
      <c r="H11" s="79"/>
      <c r="I11" s="79" t="s">
        <v>8</v>
      </c>
      <c r="J11" s="79"/>
      <c r="K11" s="8" t="s">
        <v>11</v>
      </c>
    </row>
    <row r="12" spans="1:13" ht="20.25" customHeight="1">
      <c r="A12" s="83" t="s">
        <v>12</v>
      </c>
      <c r="B12" s="83"/>
      <c r="C12" s="83"/>
      <c r="D12" s="9">
        <v>5367</v>
      </c>
      <c r="E12" s="121">
        <v>11591</v>
      </c>
      <c r="F12" s="122"/>
      <c r="G12" s="68" t="s">
        <v>28</v>
      </c>
      <c r="H12" s="70"/>
      <c r="I12" s="121">
        <v>710</v>
      </c>
      <c r="J12" s="122"/>
      <c r="K12" s="10">
        <v>1569</v>
      </c>
    </row>
    <row r="13" spans="1:13" ht="20.25" customHeight="1">
      <c r="A13" s="83" t="s">
        <v>13</v>
      </c>
      <c r="B13" s="83"/>
      <c r="C13" s="83"/>
      <c r="D13" s="10">
        <v>4602</v>
      </c>
      <c r="E13" s="121">
        <v>11361</v>
      </c>
      <c r="F13" s="122"/>
      <c r="G13" s="68" t="s">
        <v>29</v>
      </c>
      <c r="H13" s="70"/>
      <c r="I13" s="121">
        <v>721</v>
      </c>
      <c r="J13" s="122"/>
      <c r="K13" s="10">
        <v>1682</v>
      </c>
    </row>
    <row r="14" spans="1:13" ht="20.25" customHeight="1">
      <c r="A14" s="80" t="s">
        <v>14</v>
      </c>
      <c r="B14" s="81"/>
      <c r="C14" s="82"/>
      <c r="D14" s="10">
        <v>12558</v>
      </c>
      <c r="E14" s="121">
        <v>26593</v>
      </c>
      <c r="F14" s="122"/>
      <c r="G14" s="68" t="s">
        <v>30</v>
      </c>
      <c r="H14" s="70"/>
      <c r="I14" s="121">
        <v>330</v>
      </c>
      <c r="J14" s="122"/>
      <c r="K14" s="10">
        <v>708</v>
      </c>
      <c r="M14" s="2"/>
    </row>
    <row r="15" spans="1:13" ht="20.25" customHeight="1">
      <c r="A15" s="74" t="s">
        <v>15</v>
      </c>
      <c r="B15" s="75"/>
      <c r="C15" s="76"/>
      <c r="D15" s="10">
        <v>988</v>
      </c>
      <c r="E15" s="121">
        <v>2082</v>
      </c>
      <c r="F15" s="122"/>
      <c r="G15" s="68" t="s">
        <v>31</v>
      </c>
      <c r="H15" s="70"/>
      <c r="I15" s="121">
        <v>2162</v>
      </c>
      <c r="J15" s="122"/>
      <c r="K15" s="10">
        <v>5137</v>
      </c>
    </row>
    <row r="16" spans="1:13" ht="20.25" customHeight="1">
      <c r="A16" s="74" t="s">
        <v>16</v>
      </c>
      <c r="B16" s="75"/>
      <c r="C16" s="76"/>
      <c r="D16" s="10">
        <v>4855</v>
      </c>
      <c r="E16" s="121">
        <v>9800</v>
      </c>
      <c r="F16" s="122"/>
      <c r="G16" s="77" t="s">
        <v>32</v>
      </c>
      <c r="H16" s="78"/>
      <c r="I16" s="121">
        <v>3729</v>
      </c>
      <c r="J16" s="122"/>
      <c r="K16" s="10">
        <v>9083</v>
      </c>
    </row>
    <row r="17" spans="1:14" ht="20.25" customHeight="1">
      <c r="A17" s="74" t="s">
        <v>17</v>
      </c>
      <c r="B17" s="75"/>
      <c r="C17" s="76"/>
      <c r="D17" s="10">
        <v>5716</v>
      </c>
      <c r="E17" s="121">
        <v>12894</v>
      </c>
      <c r="F17" s="122"/>
      <c r="G17" s="77" t="s">
        <v>33</v>
      </c>
      <c r="H17" s="78"/>
      <c r="I17" s="121">
        <v>4637</v>
      </c>
      <c r="J17" s="122"/>
      <c r="K17" s="10">
        <v>11016</v>
      </c>
    </row>
    <row r="18" spans="1:14" ht="20.25" customHeight="1">
      <c r="A18" s="74" t="s">
        <v>18</v>
      </c>
      <c r="B18" s="75"/>
      <c r="C18" s="76"/>
      <c r="D18" s="10">
        <v>6016</v>
      </c>
      <c r="E18" s="121">
        <v>13955</v>
      </c>
      <c r="F18" s="122"/>
      <c r="G18" s="77" t="s">
        <v>34</v>
      </c>
      <c r="H18" s="78"/>
      <c r="I18" s="121">
        <v>616</v>
      </c>
      <c r="J18" s="122"/>
      <c r="K18" s="10">
        <v>1212</v>
      </c>
    </row>
    <row r="19" spans="1:14" ht="20.25" customHeight="1">
      <c r="A19" s="60" t="s">
        <v>19</v>
      </c>
      <c r="B19" s="61"/>
      <c r="C19" s="62"/>
      <c r="D19" s="10">
        <v>200</v>
      </c>
      <c r="E19" s="121">
        <v>306</v>
      </c>
      <c r="F19" s="122"/>
      <c r="G19" s="72" t="s">
        <v>20</v>
      </c>
      <c r="H19" s="73"/>
      <c r="I19" s="121">
        <v>6045</v>
      </c>
      <c r="J19" s="122"/>
      <c r="K19" s="10">
        <v>14056</v>
      </c>
    </row>
    <row r="20" spans="1:14" ht="20.25" customHeight="1">
      <c r="A20" s="60" t="s">
        <v>35</v>
      </c>
      <c r="B20" s="61"/>
      <c r="C20" s="62"/>
      <c r="D20" s="10">
        <v>444</v>
      </c>
      <c r="E20" s="121">
        <v>997</v>
      </c>
      <c r="F20" s="122"/>
      <c r="G20" s="72" t="s">
        <v>21</v>
      </c>
      <c r="H20" s="73"/>
      <c r="I20" s="121">
        <v>1718</v>
      </c>
      <c r="J20" s="122"/>
      <c r="K20" s="10">
        <v>3465</v>
      </c>
    </row>
    <row r="21" spans="1:14" ht="20.25" customHeight="1">
      <c r="A21" s="68" t="s">
        <v>36</v>
      </c>
      <c r="B21" s="69"/>
      <c r="C21" s="70"/>
      <c r="D21" s="10">
        <v>948</v>
      </c>
      <c r="E21" s="121">
        <v>2121</v>
      </c>
      <c r="F21" s="122"/>
      <c r="G21" s="71" t="s">
        <v>22</v>
      </c>
      <c r="H21" s="71"/>
      <c r="I21" s="121">
        <v>789</v>
      </c>
      <c r="J21" s="122"/>
      <c r="K21" s="10">
        <v>1494</v>
      </c>
    </row>
    <row r="22" spans="1:14" ht="20.25" customHeight="1">
      <c r="A22" s="60" t="s">
        <v>37</v>
      </c>
      <c r="B22" s="61"/>
      <c r="C22" s="62"/>
      <c r="D22" s="10">
        <v>951</v>
      </c>
      <c r="E22" s="121">
        <v>2261</v>
      </c>
      <c r="F22" s="122"/>
      <c r="G22" s="65" t="s">
        <v>38</v>
      </c>
      <c r="H22" s="65"/>
      <c r="I22" s="121">
        <v>2065</v>
      </c>
      <c r="J22" s="122"/>
      <c r="K22" s="10">
        <v>4757</v>
      </c>
      <c r="M22" s="11"/>
      <c r="N22" s="11"/>
    </row>
    <row r="23" spans="1:14" ht="15" customHeight="1">
      <c r="A23" s="12" t="s">
        <v>39</v>
      </c>
      <c r="E23" s="11"/>
      <c r="F23" s="11"/>
      <c r="K23" s="13"/>
      <c r="L23" s="11"/>
    </row>
    <row r="24" spans="1:14" ht="21" customHeight="1">
      <c r="E24" s="14"/>
      <c r="F24" s="14"/>
      <c r="G24" s="14"/>
      <c r="H24" s="14"/>
      <c r="I24" s="14"/>
      <c r="J24" s="14"/>
      <c r="K24" s="15"/>
    </row>
    <row r="25" spans="1:14" ht="13.5" customHeight="1">
      <c r="A25" s="34" t="s">
        <v>40</v>
      </c>
      <c r="B25" s="45"/>
      <c r="C25" s="49" t="s">
        <v>41</v>
      </c>
      <c r="D25" s="50"/>
      <c r="E25" s="50"/>
      <c r="F25" s="50"/>
      <c r="G25" s="50"/>
      <c r="H25" s="50"/>
      <c r="I25" s="50"/>
      <c r="J25" s="50"/>
      <c r="K25" s="56" t="s">
        <v>42</v>
      </c>
    </row>
    <row r="26" spans="1:14" ht="13.5" customHeight="1">
      <c r="A26" s="46"/>
      <c r="B26" s="47"/>
      <c r="C26" s="46" t="s">
        <v>43</v>
      </c>
      <c r="D26" s="47"/>
      <c r="E26" s="58" t="s">
        <v>44</v>
      </c>
      <c r="F26" s="50"/>
      <c r="G26" s="50"/>
      <c r="H26" s="50"/>
      <c r="I26" s="50"/>
      <c r="J26" s="50"/>
      <c r="K26" s="57"/>
    </row>
    <row r="27" spans="1:14" ht="13.5" customHeight="1">
      <c r="A27" s="36"/>
      <c r="B27" s="48"/>
      <c r="C27" s="36"/>
      <c r="D27" s="48"/>
      <c r="E27" s="58" t="s">
        <v>45</v>
      </c>
      <c r="F27" s="59"/>
      <c r="G27" s="49" t="s">
        <v>46</v>
      </c>
      <c r="H27" s="59"/>
      <c r="I27" s="49" t="s">
        <v>47</v>
      </c>
      <c r="J27" s="50"/>
      <c r="K27" s="16" t="s">
        <v>48</v>
      </c>
    </row>
    <row r="28" spans="1:14" ht="18.75" customHeight="1">
      <c r="A28" s="52">
        <v>40968</v>
      </c>
      <c r="B28" s="53"/>
      <c r="C28" s="54">
        <f>ROUND(A28/C8,4)</f>
        <v>0.27650000000000002</v>
      </c>
      <c r="D28" s="55"/>
      <c r="E28" s="41">
        <v>26.1</v>
      </c>
      <c r="F28" s="42"/>
      <c r="G28" s="43">
        <v>25</v>
      </c>
      <c r="H28" s="44"/>
      <c r="I28" s="51">
        <v>20.100000000000001</v>
      </c>
      <c r="J28" s="42"/>
      <c r="K28" s="17">
        <v>3477</v>
      </c>
    </row>
    <row r="29" spans="1:14" ht="15" customHeight="1">
      <c r="A29" s="12" t="s">
        <v>49</v>
      </c>
    </row>
    <row r="30" spans="1:14" ht="15" customHeight="1">
      <c r="A30" s="12" t="s">
        <v>50</v>
      </c>
    </row>
    <row r="31" spans="1:14" ht="15" customHeight="1">
      <c r="A31" s="12" t="s">
        <v>23</v>
      </c>
    </row>
    <row r="32" spans="1:14" ht="13.5" customHeight="1">
      <c r="A32" s="12" t="s">
        <v>51</v>
      </c>
    </row>
    <row r="33" spans="1:11" ht="21" customHeight="1"/>
    <row r="34" spans="1:11" ht="18" customHeight="1">
      <c r="A34" s="30" t="s">
        <v>52</v>
      </c>
      <c r="B34" s="31"/>
      <c r="C34" s="32" t="s">
        <v>53</v>
      </c>
      <c r="D34" s="33"/>
      <c r="E34" s="33"/>
      <c r="F34" s="33"/>
      <c r="G34" s="33"/>
      <c r="H34" s="33"/>
      <c r="I34" s="34" t="s">
        <v>54</v>
      </c>
      <c r="J34" s="35"/>
      <c r="K34" s="18" t="s">
        <v>55</v>
      </c>
    </row>
    <row r="35" spans="1:11" ht="16.5" customHeight="1">
      <c r="A35" s="38" t="s">
        <v>56</v>
      </c>
      <c r="B35" s="39"/>
      <c r="C35" s="32" t="s">
        <v>57</v>
      </c>
      <c r="D35" s="40"/>
      <c r="E35" s="32" t="s">
        <v>58</v>
      </c>
      <c r="F35" s="40"/>
      <c r="G35" s="32" t="s">
        <v>59</v>
      </c>
      <c r="H35" s="40"/>
      <c r="I35" s="36"/>
      <c r="J35" s="37"/>
      <c r="K35" s="19" t="s">
        <v>60</v>
      </c>
    </row>
    <row r="36" spans="1:11" ht="21" customHeight="1">
      <c r="A36" s="27" t="s">
        <v>61</v>
      </c>
      <c r="B36" s="28"/>
      <c r="C36" s="23">
        <v>149702</v>
      </c>
      <c r="D36" s="29"/>
      <c r="E36" s="23">
        <v>70711</v>
      </c>
      <c r="F36" s="29"/>
      <c r="G36" s="23">
        <v>78991</v>
      </c>
      <c r="H36" s="29"/>
      <c r="I36" s="23">
        <v>59880</v>
      </c>
      <c r="J36" s="24"/>
      <c r="K36" s="20">
        <v>872.71</v>
      </c>
    </row>
    <row r="37" spans="1:11" ht="17.25" customHeight="1">
      <c r="A37" s="25" t="s">
        <v>62</v>
      </c>
      <c r="B37" s="25"/>
      <c r="C37" s="25"/>
      <c r="D37" s="25"/>
      <c r="E37" s="25"/>
      <c r="F37" s="25"/>
      <c r="G37" s="25"/>
      <c r="H37" s="25"/>
      <c r="I37" s="25"/>
      <c r="J37" s="25"/>
      <c r="K37" s="25"/>
    </row>
    <row r="38" spans="1:11" ht="16.5" customHeight="1">
      <c r="A38" s="21" t="s">
        <v>63</v>
      </c>
    </row>
    <row r="39" spans="1:11" ht="20.25" customHeight="1">
      <c r="A39" s="26" t="s">
        <v>64</v>
      </c>
      <c r="B39" s="26"/>
      <c r="C39" s="26"/>
      <c r="D39" s="26"/>
      <c r="E39" s="26"/>
      <c r="F39" s="26"/>
      <c r="G39" s="26"/>
      <c r="H39" s="26"/>
      <c r="I39" s="26"/>
      <c r="J39" s="26"/>
      <c r="K39" s="26"/>
    </row>
  </sheetData>
  <mergeCells count="101">
    <mergeCell ref="A1:K1"/>
    <mergeCell ref="A3:K3"/>
    <mergeCell ref="C4:E4"/>
    <mergeCell ref="F4:G4"/>
    <mergeCell ref="H4:I5"/>
    <mergeCell ref="J4:K5"/>
    <mergeCell ref="C5:E5"/>
    <mergeCell ref="F5:G5"/>
    <mergeCell ref="J6:K6"/>
    <mergeCell ref="J7:K7"/>
    <mergeCell ref="J8:K8"/>
    <mergeCell ref="A6:A8"/>
    <mergeCell ref="C6:E6"/>
    <mergeCell ref="F6:G6"/>
    <mergeCell ref="H6:I6"/>
    <mergeCell ref="C7:E7"/>
    <mergeCell ref="F7:G7"/>
    <mergeCell ref="H7:I7"/>
    <mergeCell ref="A9:B9"/>
    <mergeCell ref="C9:E9"/>
    <mergeCell ref="F9:G9"/>
    <mergeCell ref="H9:I9"/>
    <mergeCell ref="I11:J11"/>
    <mergeCell ref="C8:E8"/>
    <mergeCell ref="F8:G8"/>
    <mergeCell ref="H8:I8"/>
    <mergeCell ref="J9:K9"/>
    <mergeCell ref="A13:C13"/>
    <mergeCell ref="E13:F13"/>
    <mergeCell ref="G13:H13"/>
    <mergeCell ref="A12:C12"/>
    <mergeCell ref="E12:F12"/>
    <mergeCell ref="G12:H12"/>
    <mergeCell ref="A11:C11"/>
    <mergeCell ref="E11:F11"/>
    <mergeCell ref="G11:H11"/>
    <mergeCell ref="K25:K26"/>
    <mergeCell ref="I22:J22"/>
    <mergeCell ref="A25:B27"/>
    <mergeCell ref="A19:C19"/>
    <mergeCell ref="E19:F19"/>
    <mergeCell ref="G19:H19"/>
    <mergeCell ref="A21:C21"/>
    <mergeCell ref="E21:F21"/>
    <mergeCell ref="G21:H21"/>
    <mergeCell ref="A20:C20"/>
    <mergeCell ref="E20:F20"/>
    <mergeCell ref="G20:H20"/>
    <mergeCell ref="I12:J12"/>
    <mergeCell ref="I13:J13"/>
    <mergeCell ref="I14:J14"/>
    <mergeCell ref="I15:J15"/>
    <mergeCell ref="I16:J16"/>
    <mergeCell ref="I17:J17"/>
    <mergeCell ref="A22:C22"/>
    <mergeCell ref="E22:F22"/>
    <mergeCell ref="G22:H22"/>
    <mergeCell ref="A18:C18"/>
    <mergeCell ref="E18:F18"/>
    <mergeCell ref="G18:H18"/>
    <mergeCell ref="A17:C17"/>
    <mergeCell ref="E17:F17"/>
    <mergeCell ref="G17:H17"/>
    <mergeCell ref="A16:C16"/>
    <mergeCell ref="E16:F16"/>
    <mergeCell ref="G16:H16"/>
    <mergeCell ref="A15:C15"/>
    <mergeCell ref="E15:F15"/>
    <mergeCell ref="G15:H15"/>
    <mergeCell ref="A14:C14"/>
    <mergeCell ref="E14:F14"/>
    <mergeCell ref="G14:H14"/>
    <mergeCell ref="A28:B28"/>
    <mergeCell ref="C28:D28"/>
    <mergeCell ref="C26:D27"/>
    <mergeCell ref="E26:J26"/>
    <mergeCell ref="E27:F27"/>
    <mergeCell ref="G27:H27"/>
    <mergeCell ref="I27:J27"/>
    <mergeCell ref="I18:J18"/>
    <mergeCell ref="E28:F28"/>
    <mergeCell ref="G28:H28"/>
    <mergeCell ref="C25:J25"/>
    <mergeCell ref="I28:J28"/>
    <mergeCell ref="I19:J19"/>
    <mergeCell ref="I20:J20"/>
    <mergeCell ref="I21:J21"/>
    <mergeCell ref="I36:J36"/>
    <mergeCell ref="A37:K37"/>
    <mergeCell ref="A39:K39"/>
    <mergeCell ref="A36:B36"/>
    <mergeCell ref="C36:D36"/>
    <mergeCell ref="E36:F36"/>
    <mergeCell ref="G36:H36"/>
    <mergeCell ref="I34:J35"/>
    <mergeCell ref="A35:B35"/>
    <mergeCell ref="C35:D35"/>
    <mergeCell ref="E35:F35"/>
    <mergeCell ref="G35:H35"/>
    <mergeCell ref="A34:B34"/>
    <mergeCell ref="C34:H34"/>
  </mergeCells>
  <phoneticPr fontId="2"/>
  <pageMargins left="0.75" right="0.75" top="1" bottom="1" header="0.51200000000000001" footer="0.51200000000000001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9"/>
  <sheetViews>
    <sheetView workbookViewId="0">
      <selection sqref="A1:K1"/>
    </sheetView>
  </sheetViews>
  <sheetFormatPr defaultRowHeight="13.5"/>
  <cols>
    <col min="1" max="1" width="4.375" style="1" customWidth="1"/>
    <col min="2" max="2" width="8.625" style="1" customWidth="1"/>
    <col min="3" max="3" width="1.625" style="1" customWidth="1"/>
    <col min="4" max="4" width="11.25" style="1" customWidth="1"/>
    <col min="5" max="5" width="3.375" style="1" customWidth="1"/>
    <col min="6" max="6" width="9.875" style="1" customWidth="1"/>
    <col min="7" max="7" width="6.25" style="1" customWidth="1"/>
    <col min="8" max="8" width="8.25" style="1" customWidth="1"/>
    <col min="9" max="9" width="7.625" style="1" customWidth="1"/>
    <col min="10" max="10" width="3.625" style="1" customWidth="1"/>
    <col min="11" max="11" width="12" style="1" customWidth="1"/>
    <col min="12" max="12" width="6" style="1" customWidth="1"/>
    <col min="13" max="13" width="9" style="1"/>
    <col min="14" max="14" width="9.5" style="1" bestFit="1" customWidth="1"/>
    <col min="15" max="15" width="9" style="1"/>
    <col min="16" max="16" width="8.875" style="1" customWidth="1"/>
    <col min="17" max="16384" width="9" style="1"/>
  </cols>
  <sheetData>
    <row r="1" spans="1:13" ht="29.25" customHeight="1">
      <c r="A1" s="89" t="s">
        <v>94</v>
      </c>
      <c r="B1" s="90"/>
      <c r="C1" s="90"/>
      <c r="D1" s="90"/>
      <c r="E1" s="90"/>
      <c r="F1" s="90"/>
      <c r="G1" s="90"/>
      <c r="H1" s="90"/>
      <c r="I1" s="90"/>
      <c r="J1" s="90"/>
      <c r="K1" s="90"/>
    </row>
    <row r="2" spans="1:13">
      <c r="A2" s="2"/>
      <c r="B2" s="2"/>
      <c r="C2" s="2"/>
      <c r="D2" s="2"/>
      <c r="E2" s="2"/>
      <c r="F2" s="2"/>
      <c r="G2" s="2"/>
      <c r="H2" s="2"/>
      <c r="I2" s="3"/>
      <c r="J2" s="2"/>
      <c r="K2" s="2"/>
    </row>
    <row r="3" spans="1:13" ht="16.5" customHeight="1">
      <c r="A3" s="91" t="s">
        <v>93</v>
      </c>
      <c r="B3" s="91"/>
      <c r="C3" s="91"/>
      <c r="D3" s="91"/>
      <c r="E3" s="91"/>
      <c r="F3" s="91"/>
      <c r="G3" s="91"/>
      <c r="H3" s="91"/>
      <c r="I3" s="91"/>
      <c r="J3" s="91"/>
      <c r="K3" s="91"/>
    </row>
    <row r="4" spans="1:13" ht="19.5" customHeight="1">
      <c r="A4" s="4"/>
      <c r="B4" s="5"/>
      <c r="C4" s="92" t="s">
        <v>0</v>
      </c>
      <c r="D4" s="93"/>
      <c r="E4" s="94"/>
      <c r="F4" s="92" t="s">
        <v>1</v>
      </c>
      <c r="G4" s="94"/>
      <c r="H4" s="34" t="s">
        <v>2</v>
      </c>
      <c r="I4" s="45"/>
      <c r="J4" s="34" t="s">
        <v>3</v>
      </c>
      <c r="K4" s="45"/>
    </row>
    <row r="5" spans="1:13" ht="19.5" customHeight="1">
      <c r="A5" s="6"/>
      <c r="B5" s="7"/>
      <c r="C5" s="104" t="s">
        <v>71</v>
      </c>
      <c r="D5" s="105"/>
      <c r="E5" s="106"/>
      <c r="F5" s="104" t="s">
        <v>70</v>
      </c>
      <c r="G5" s="106"/>
      <c r="H5" s="36"/>
      <c r="I5" s="48"/>
      <c r="J5" s="46"/>
      <c r="K5" s="47"/>
    </row>
    <row r="6" spans="1:13" ht="19.5" customHeight="1">
      <c r="A6" s="107" t="s">
        <v>4</v>
      </c>
      <c r="B6" s="8" t="s">
        <v>5</v>
      </c>
      <c r="C6" s="114">
        <v>71218</v>
      </c>
      <c r="D6" s="115"/>
      <c r="E6" s="116"/>
      <c r="F6" s="66">
        <v>646</v>
      </c>
      <c r="G6" s="67"/>
      <c r="H6" s="84">
        <f>C6+F6</f>
        <v>71864</v>
      </c>
      <c r="I6" s="117"/>
      <c r="J6" s="113">
        <v>-707</v>
      </c>
      <c r="K6" s="113"/>
    </row>
    <row r="7" spans="1:13" ht="19.5" customHeight="1">
      <c r="A7" s="108"/>
      <c r="B7" s="8" t="s">
        <v>6</v>
      </c>
      <c r="C7" s="114">
        <v>78163</v>
      </c>
      <c r="D7" s="115"/>
      <c r="E7" s="116"/>
      <c r="F7" s="66">
        <v>1061</v>
      </c>
      <c r="G7" s="67"/>
      <c r="H7" s="84">
        <f>C7+F7</f>
        <v>79224</v>
      </c>
      <c r="I7" s="117"/>
      <c r="J7" s="113">
        <v>-816</v>
      </c>
      <c r="K7" s="113"/>
    </row>
    <row r="8" spans="1:13" ht="19.5" customHeight="1">
      <c r="A8" s="109"/>
      <c r="B8" s="8" t="s">
        <v>7</v>
      </c>
      <c r="C8" s="114">
        <f>C6+C7</f>
        <v>149381</v>
      </c>
      <c r="D8" s="115"/>
      <c r="E8" s="116"/>
      <c r="F8" s="66">
        <f>F6+F7</f>
        <v>1707</v>
      </c>
      <c r="G8" s="67"/>
      <c r="H8" s="84">
        <f>C8+F8</f>
        <v>151088</v>
      </c>
      <c r="I8" s="117"/>
      <c r="J8" s="113">
        <v>-1523</v>
      </c>
      <c r="K8" s="113"/>
    </row>
    <row r="9" spans="1:13" ht="19.5" customHeight="1">
      <c r="A9" s="32" t="s">
        <v>8</v>
      </c>
      <c r="B9" s="40"/>
      <c r="C9" s="118">
        <v>66027</v>
      </c>
      <c r="D9" s="119"/>
      <c r="E9" s="120"/>
      <c r="F9" s="66">
        <v>939</v>
      </c>
      <c r="G9" s="67"/>
      <c r="H9" s="84">
        <f>C9+F9</f>
        <v>66966</v>
      </c>
      <c r="I9" s="117"/>
      <c r="J9" s="113">
        <v>-27</v>
      </c>
      <c r="K9" s="113"/>
    </row>
    <row r="10" spans="1:13" ht="10.5" customHeight="1"/>
    <row r="11" spans="1:13" ht="19.5" customHeight="1">
      <c r="A11" s="32" t="s">
        <v>9</v>
      </c>
      <c r="B11" s="33"/>
      <c r="C11" s="40"/>
      <c r="D11" s="8" t="s">
        <v>8</v>
      </c>
      <c r="E11" s="79" t="s">
        <v>10</v>
      </c>
      <c r="F11" s="79"/>
      <c r="G11" s="79" t="s">
        <v>9</v>
      </c>
      <c r="H11" s="79"/>
      <c r="I11" s="79" t="s">
        <v>8</v>
      </c>
      <c r="J11" s="79"/>
      <c r="K11" s="8" t="s">
        <v>11</v>
      </c>
    </row>
    <row r="12" spans="1:13" ht="20.25" customHeight="1">
      <c r="A12" s="83" t="s">
        <v>12</v>
      </c>
      <c r="B12" s="83"/>
      <c r="C12" s="83"/>
      <c r="D12" s="10">
        <v>5321</v>
      </c>
      <c r="E12" s="86">
        <v>11604</v>
      </c>
      <c r="F12" s="88"/>
      <c r="G12" s="68" t="s">
        <v>28</v>
      </c>
      <c r="H12" s="70"/>
      <c r="I12" s="86">
        <v>711</v>
      </c>
      <c r="J12" s="88"/>
      <c r="K12" s="10">
        <v>1605</v>
      </c>
    </row>
    <row r="13" spans="1:13" ht="20.25" customHeight="1">
      <c r="A13" s="83" t="s">
        <v>13</v>
      </c>
      <c r="B13" s="83"/>
      <c r="C13" s="83"/>
      <c r="D13" s="10">
        <v>4523</v>
      </c>
      <c r="E13" s="86">
        <v>11330</v>
      </c>
      <c r="F13" s="88"/>
      <c r="G13" s="68" t="s">
        <v>29</v>
      </c>
      <c r="H13" s="70"/>
      <c r="I13" s="86">
        <v>723</v>
      </c>
      <c r="J13" s="88"/>
      <c r="K13" s="10">
        <v>1719</v>
      </c>
    </row>
    <row r="14" spans="1:13" ht="20.25" customHeight="1">
      <c r="A14" s="80" t="s">
        <v>14</v>
      </c>
      <c r="B14" s="81"/>
      <c r="C14" s="82"/>
      <c r="D14" s="10">
        <v>12570</v>
      </c>
      <c r="E14" s="86">
        <v>26861</v>
      </c>
      <c r="F14" s="88"/>
      <c r="G14" s="68" t="s">
        <v>30</v>
      </c>
      <c r="H14" s="70"/>
      <c r="I14" s="86">
        <v>334</v>
      </c>
      <c r="J14" s="88"/>
      <c r="K14" s="10">
        <v>724</v>
      </c>
      <c r="M14" s="2"/>
    </row>
    <row r="15" spans="1:13" ht="20.25" customHeight="1">
      <c r="A15" s="74" t="s">
        <v>15</v>
      </c>
      <c r="B15" s="75"/>
      <c r="C15" s="76"/>
      <c r="D15" s="10">
        <v>980</v>
      </c>
      <c r="E15" s="86">
        <v>2085</v>
      </c>
      <c r="F15" s="88"/>
      <c r="G15" s="68" t="s">
        <v>31</v>
      </c>
      <c r="H15" s="70"/>
      <c r="I15" s="86">
        <v>2151</v>
      </c>
      <c r="J15" s="88"/>
      <c r="K15" s="10">
        <v>5192</v>
      </c>
    </row>
    <row r="16" spans="1:13" ht="20.25" customHeight="1">
      <c r="A16" s="74" t="s">
        <v>16</v>
      </c>
      <c r="B16" s="75"/>
      <c r="C16" s="76"/>
      <c r="D16" s="10">
        <v>4904</v>
      </c>
      <c r="E16" s="86">
        <v>9905</v>
      </c>
      <c r="F16" s="88"/>
      <c r="G16" s="77" t="s">
        <v>32</v>
      </c>
      <c r="H16" s="78"/>
      <c r="I16" s="86">
        <v>3670</v>
      </c>
      <c r="J16" s="88"/>
      <c r="K16" s="10">
        <v>9158</v>
      </c>
    </row>
    <row r="17" spans="1:14" ht="20.25" customHeight="1">
      <c r="A17" s="74" t="s">
        <v>17</v>
      </c>
      <c r="B17" s="75"/>
      <c r="C17" s="76"/>
      <c r="D17" s="10">
        <v>5700</v>
      </c>
      <c r="E17" s="86">
        <v>12988</v>
      </c>
      <c r="F17" s="88"/>
      <c r="G17" s="77" t="s">
        <v>33</v>
      </c>
      <c r="H17" s="78"/>
      <c r="I17" s="86">
        <v>4595</v>
      </c>
      <c r="J17" s="88"/>
      <c r="K17" s="10">
        <v>11035</v>
      </c>
    </row>
    <row r="18" spans="1:14" ht="20.25" customHeight="1">
      <c r="A18" s="74" t="s">
        <v>18</v>
      </c>
      <c r="B18" s="75"/>
      <c r="C18" s="76"/>
      <c r="D18" s="10">
        <v>6068</v>
      </c>
      <c r="E18" s="86">
        <v>14106</v>
      </c>
      <c r="F18" s="88"/>
      <c r="G18" s="77" t="s">
        <v>34</v>
      </c>
      <c r="H18" s="78"/>
      <c r="I18" s="86">
        <v>620</v>
      </c>
      <c r="J18" s="88"/>
      <c r="K18" s="10">
        <v>1225</v>
      </c>
    </row>
    <row r="19" spans="1:14" ht="20.25" customHeight="1">
      <c r="A19" s="60" t="s">
        <v>19</v>
      </c>
      <c r="B19" s="61"/>
      <c r="C19" s="62"/>
      <c r="D19" s="10">
        <v>204</v>
      </c>
      <c r="E19" s="86">
        <v>313</v>
      </c>
      <c r="F19" s="88"/>
      <c r="G19" s="72" t="s">
        <v>20</v>
      </c>
      <c r="H19" s="73"/>
      <c r="I19" s="86">
        <v>6063</v>
      </c>
      <c r="J19" s="88"/>
      <c r="K19" s="10">
        <v>14259</v>
      </c>
    </row>
    <row r="20" spans="1:14" ht="20.25" customHeight="1">
      <c r="A20" s="60" t="s">
        <v>35</v>
      </c>
      <c r="B20" s="61"/>
      <c r="C20" s="62"/>
      <c r="D20" s="10">
        <v>442</v>
      </c>
      <c r="E20" s="86">
        <v>1019</v>
      </c>
      <c r="F20" s="88"/>
      <c r="G20" s="72" t="s">
        <v>21</v>
      </c>
      <c r="H20" s="73"/>
      <c r="I20" s="86">
        <v>1735</v>
      </c>
      <c r="J20" s="88"/>
      <c r="K20" s="10">
        <v>3556</v>
      </c>
    </row>
    <row r="21" spans="1:14" ht="20.25" customHeight="1">
      <c r="A21" s="68" t="s">
        <v>36</v>
      </c>
      <c r="B21" s="69"/>
      <c r="C21" s="70"/>
      <c r="D21" s="10">
        <v>917</v>
      </c>
      <c r="E21" s="121">
        <v>2083</v>
      </c>
      <c r="F21" s="122"/>
      <c r="G21" s="71" t="s">
        <v>22</v>
      </c>
      <c r="H21" s="71"/>
      <c r="I21" s="86">
        <v>809</v>
      </c>
      <c r="J21" s="88"/>
      <c r="K21" s="10">
        <v>1551</v>
      </c>
    </row>
    <row r="22" spans="1:14" ht="20.25" customHeight="1">
      <c r="A22" s="60" t="s">
        <v>37</v>
      </c>
      <c r="B22" s="61"/>
      <c r="C22" s="62"/>
      <c r="D22" s="10">
        <v>921</v>
      </c>
      <c r="E22" s="121">
        <v>2225</v>
      </c>
      <c r="F22" s="122"/>
      <c r="G22" s="65" t="s">
        <v>38</v>
      </c>
      <c r="H22" s="65"/>
      <c r="I22" s="86">
        <v>2066</v>
      </c>
      <c r="J22" s="88"/>
      <c r="K22" s="10">
        <v>4838</v>
      </c>
      <c r="M22" s="11"/>
      <c r="N22" s="11"/>
    </row>
    <row r="23" spans="1:14" ht="15" customHeight="1">
      <c r="A23" s="12" t="s">
        <v>39</v>
      </c>
      <c r="E23" s="11"/>
      <c r="F23" s="11"/>
      <c r="K23" s="13"/>
      <c r="L23" s="11"/>
    </row>
    <row r="24" spans="1:14" ht="21" customHeight="1">
      <c r="E24" s="14"/>
      <c r="F24" s="14"/>
      <c r="G24" s="14"/>
      <c r="H24" s="14"/>
      <c r="I24" s="14"/>
      <c r="J24" s="14"/>
      <c r="K24" s="15"/>
    </row>
    <row r="25" spans="1:14" ht="13.5" customHeight="1">
      <c r="A25" s="34" t="s">
        <v>69</v>
      </c>
      <c r="B25" s="45"/>
      <c r="C25" s="49" t="s">
        <v>41</v>
      </c>
      <c r="D25" s="50"/>
      <c r="E25" s="50"/>
      <c r="F25" s="50"/>
      <c r="G25" s="50"/>
      <c r="H25" s="50"/>
      <c r="I25" s="50"/>
      <c r="J25" s="50"/>
      <c r="K25" s="56" t="s">
        <v>42</v>
      </c>
    </row>
    <row r="26" spans="1:14" ht="13.5" customHeight="1">
      <c r="A26" s="46"/>
      <c r="B26" s="47"/>
      <c r="C26" s="46" t="s">
        <v>43</v>
      </c>
      <c r="D26" s="47"/>
      <c r="E26" s="58" t="s">
        <v>44</v>
      </c>
      <c r="F26" s="50"/>
      <c r="G26" s="50"/>
      <c r="H26" s="50"/>
      <c r="I26" s="50"/>
      <c r="J26" s="50"/>
      <c r="K26" s="57"/>
    </row>
    <row r="27" spans="1:14" ht="13.5" customHeight="1">
      <c r="A27" s="36"/>
      <c r="B27" s="48"/>
      <c r="C27" s="36"/>
      <c r="D27" s="48"/>
      <c r="E27" s="58" t="s">
        <v>45</v>
      </c>
      <c r="F27" s="59"/>
      <c r="G27" s="49" t="s">
        <v>46</v>
      </c>
      <c r="H27" s="59"/>
      <c r="I27" s="49" t="s">
        <v>47</v>
      </c>
      <c r="J27" s="50"/>
      <c r="K27" s="16" t="s">
        <v>68</v>
      </c>
    </row>
    <row r="28" spans="1:14" ht="18.75" customHeight="1">
      <c r="A28" s="52">
        <v>40509</v>
      </c>
      <c r="B28" s="53"/>
      <c r="C28" s="54">
        <f>ROUND(A28/C8,4)</f>
        <v>0.2712</v>
      </c>
      <c r="D28" s="55"/>
      <c r="E28" s="41">
        <v>26.1</v>
      </c>
      <c r="F28" s="42"/>
      <c r="G28" s="43">
        <v>25</v>
      </c>
      <c r="H28" s="44"/>
      <c r="I28" s="51">
        <v>20.100000000000001</v>
      </c>
      <c r="J28" s="42"/>
      <c r="K28" s="17">
        <v>3518</v>
      </c>
    </row>
    <row r="29" spans="1:14" ht="15" customHeight="1">
      <c r="A29" s="12" t="s">
        <v>49</v>
      </c>
    </row>
    <row r="30" spans="1:14" ht="15" customHeight="1">
      <c r="A30" s="12" t="s">
        <v>50</v>
      </c>
    </row>
    <row r="31" spans="1:14" ht="15" customHeight="1">
      <c r="A31" s="12" t="s">
        <v>23</v>
      </c>
    </row>
    <row r="32" spans="1:14" ht="13.5" customHeight="1">
      <c r="A32" s="12" t="s">
        <v>51</v>
      </c>
    </row>
    <row r="33" spans="1:11" ht="21" customHeight="1"/>
    <row r="34" spans="1:11" ht="18" customHeight="1">
      <c r="A34" s="30" t="s">
        <v>52</v>
      </c>
      <c r="B34" s="31"/>
      <c r="C34" s="32" t="s">
        <v>53</v>
      </c>
      <c r="D34" s="33"/>
      <c r="E34" s="33"/>
      <c r="F34" s="33"/>
      <c r="G34" s="33"/>
      <c r="H34" s="33"/>
      <c r="I34" s="34" t="s">
        <v>54</v>
      </c>
      <c r="J34" s="35"/>
      <c r="K34" s="18" t="s">
        <v>55</v>
      </c>
    </row>
    <row r="35" spans="1:11" ht="16.5" customHeight="1">
      <c r="A35" s="38" t="s">
        <v>67</v>
      </c>
      <c r="B35" s="39"/>
      <c r="C35" s="32" t="s">
        <v>57</v>
      </c>
      <c r="D35" s="40"/>
      <c r="E35" s="32" t="s">
        <v>58</v>
      </c>
      <c r="F35" s="40"/>
      <c r="G35" s="32" t="s">
        <v>59</v>
      </c>
      <c r="H35" s="40"/>
      <c r="I35" s="36"/>
      <c r="J35" s="37"/>
      <c r="K35" s="19" t="s">
        <v>87</v>
      </c>
    </row>
    <row r="36" spans="1:11" ht="21" customHeight="1">
      <c r="A36" s="27" t="s">
        <v>86</v>
      </c>
      <c r="B36" s="28"/>
      <c r="C36" s="23">
        <v>149702</v>
      </c>
      <c r="D36" s="29"/>
      <c r="E36" s="23">
        <v>70711</v>
      </c>
      <c r="F36" s="29"/>
      <c r="G36" s="23">
        <v>78991</v>
      </c>
      <c r="H36" s="29"/>
      <c r="I36" s="23">
        <v>59880</v>
      </c>
      <c r="J36" s="24"/>
      <c r="K36" s="20">
        <v>872.52</v>
      </c>
    </row>
    <row r="37" spans="1:11" ht="17.25" customHeight="1">
      <c r="A37" s="25" t="s">
        <v>62</v>
      </c>
      <c r="B37" s="25"/>
      <c r="C37" s="25"/>
      <c r="D37" s="25"/>
      <c r="E37" s="25"/>
      <c r="F37" s="25"/>
      <c r="G37" s="25"/>
      <c r="H37" s="25"/>
      <c r="I37" s="25"/>
      <c r="J37" s="25"/>
      <c r="K37" s="25"/>
    </row>
    <row r="38" spans="1:11" ht="16.5" customHeight="1">
      <c r="A38" s="21" t="s">
        <v>63</v>
      </c>
    </row>
    <row r="39" spans="1:11" ht="20.25" customHeight="1">
      <c r="A39" s="26" t="s">
        <v>92</v>
      </c>
      <c r="B39" s="26"/>
      <c r="C39" s="26"/>
      <c r="D39" s="26"/>
      <c r="E39" s="26"/>
      <c r="F39" s="26"/>
      <c r="G39" s="26"/>
      <c r="H39" s="26"/>
      <c r="I39" s="26"/>
      <c r="J39" s="26"/>
      <c r="K39" s="26"/>
    </row>
  </sheetData>
  <mergeCells count="101">
    <mergeCell ref="I36:J36"/>
    <mergeCell ref="A37:K37"/>
    <mergeCell ref="A39:K39"/>
    <mergeCell ref="A36:B36"/>
    <mergeCell ref="C36:D36"/>
    <mergeCell ref="E36:F36"/>
    <mergeCell ref="G36:H36"/>
    <mergeCell ref="I28:J28"/>
    <mergeCell ref="A28:B28"/>
    <mergeCell ref="C28:D28"/>
    <mergeCell ref="K25:K26"/>
    <mergeCell ref="C26:D27"/>
    <mergeCell ref="E26:J26"/>
    <mergeCell ref="E27:F27"/>
    <mergeCell ref="G27:H27"/>
    <mergeCell ref="I34:J35"/>
    <mergeCell ref="A35:B35"/>
    <mergeCell ref="C35:D35"/>
    <mergeCell ref="E35:F35"/>
    <mergeCell ref="G35:H35"/>
    <mergeCell ref="A34:B34"/>
    <mergeCell ref="C34:H34"/>
    <mergeCell ref="E28:F28"/>
    <mergeCell ref="G28:H28"/>
    <mergeCell ref="A19:C19"/>
    <mergeCell ref="E19:F19"/>
    <mergeCell ref="G19:H19"/>
    <mergeCell ref="I19:J19"/>
    <mergeCell ref="A20:C20"/>
    <mergeCell ref="E20:F20"/>
    <mergeCell ref="G20:H20"/>
    <mergeCell ref="I20:J20"/>
    <mergeCell ref="I27:J27"/>
    <mergeCell ref="A21:C21"/>
    <mergeCell ref="E21:F21"/>
    <mergeCell ref="G21:H21"/>
    <mergeCell ref="I21:J21"/>
    <mergeCell ref="A22:C22"/>
    <mergeCell ref="E22:F22"/>
    <mergeCell ref="G22:H22"/>
    <mergeCell ref="I22:J22"/>
    <mergeCell ref="A25:B27"/>
    <mergeCell ref="C25:J25"/>
    <mergeCell ref="A16:C16"/>
    <mergeCell ref="E16:F16"/>
    <mergeCell ref="G16:H16"/>
    <mergeCell ref="I16:J16"/>
    <mergeCell ref="A17:C17"/>
    <mergeCell ref="E17:F17"/>
    <mergeCell ref="G17:H17"/>
    <mergeCell ref="I17:J17"/>
    <mergeCell ref="A18:C18"/>
    <mergeCell ref="E18:F18"/>
    <mergeCell ref="G18:H18"/>
    <mergeCell ref="I18:J18"/>
    <mergeCell ref="A13:C13"/>
    <mergeCell ref="E13:F13"/>
    <mergeCell ref="G13:H13"/>
    <mergeCell ref="I13:J13"/>
    <mergeCell ref="A14:C14"/>
    <mergeCell ref="E14:F14"/>
    <mergeCell ref="G14:H14"/>
    <mergeCell ref="I14:J14"/>
    <mergeCell ref="A15:C15"/>
    <mergeCell ref="E15:F15"/>
    <mergeCell ref="G15:H15"/>
    <mergeCell ref="I15:J15"/>
    <mergeCell ref="A9:B9"/>
    <mergeCell ref="C9:E9"/>
    <mergeCell ref="F9:G9"/>
    <mergeCell ref="H9:I9"/>
    <mergeCell ref="A11:C11"/>
    <mergeCell ref="E11:F11"/>
    <mergeCell ref="G11:H11"/>
    <mergeCell ref="I11:J11"/>
    <mergeCell ref="A12:C12"/>
    <mergeCell ref="E12:F12"/>
    <mergeCell ref="G12:H12"/>
    <mergeCell ref="I12:J12"/>
    <mergeCell ref="J9:K9"/>
    <mergeCell ref="J7:K7"/>
    <mergeCell ref="J8:K8"/>
    <mergeCell ref="A6:A8"/>
    <mergeCell ref="C6:E6"/>
    <mergeCell ref="F6:G6"/>
    <mergeCell ref="H6:I6"/>
    <mergeCell ref="C7:E7"/>
    <mergeCell ref="F7:G7"/>
    <mergeCell ref="H7:I7"/>
    <mergeCell ref="C8:E8"/>
    <mergeCell ref="F8:G8"/>
    <mergeCell ref="H8:I8"/>
    <mergeCell ref="A1:K1"/>
    <mergeCell ref="A3:K3"/>
    <mergeCell ref="C4:E4"/>
    <mergeCell ref="F4:G4"/>
    <mergeCell ref="H4:I5"/>
    <mergeCell ref="J4:K5"/>
    <mergeCell ref="C5:E5"/>
    <mergeCell ref="F5:G5"/>
    <mergeCell ref="J6:K6"/>
  </mergeCells>
  <phoneticPr fontId="2"/>
  <pageMargins left="0.75" right="0.75" top="1" bottom="1" header="0.51200000000000001" footer="0.51200000000000001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9"/>
  <sheetViews>
    <sheetView workbookViewId="0">
      <selection sqref="A1:K1"/>
    </sheetView>
  </sheetViews>
  <sheetFormatPr defaultRowHeight="13.5"/>
  <cols>
    <col min="1" max="1" width="4.375" style="1" customWidth="1"/>
    <col min="2" max="2" width="8.625" style="1" customWidth="1"/>
    <col min="3" max="3" width="1.625" style="1" customWidth="1"/>
    <col min="4" max="4" width="11.25" style="1" customWidth="1"/>
    <col min="5" max="5" width="3.375" style="1" customWidth="1"/>
    <col min="6" max="6" width="9.875" style="1" customWidth="1"/>
    <col min="7" max="7" width="6.25" style="1" customWidth="1"/>
    <col min="8" max="8" width="8.25" style="1" customWidth="1"/>
    <col min="9" max="9" width="7.625" style="1" customWidth="1"/>
    <col min="10" max="10" width="3.625" style="1" customWidth="1"/>
    <col min="11" max="11" width="12" style="1" customWidth="1"/>
    <col min="12" max="12" width="6" style="1" customWidth="1"/>
    <col min="13" max="13" width="9" style="1"/>
    <col min="14" max="14" width="9.5" style="1" bestFit="1" customWidth="1"/>
    <col min="15" max="15" width="9" style="1"/>
    <col min="16" max="16" width="8.875" style="1" customWidth="1"/>
    <col min="17" max="16384" width="9" style="1"/>
  </cols>
  <sheetData>
    <row r="1" spans="1:13" ht="29.25" customHeight="1">
      <c r="A1" s="89" t="s">
        <v>91</v>
      </c>
      <c r="B1" s="90"/>
      <c r="C1" s="90"/>
      <c r="D1" s="90"/>
      <c r="E1" s="90"/>
      <c r="F1" s="90"/>
      <c r="G1" s="90"/>
      <c r="H1" s="90"/>
      <c r="I1" s="90"/>
      <c r="J1" s="90"/>
      <c r="K1" s="90"/>
    </row>
    <row r="2" spans="1:13">
      <c r="A2" s="2"/>
      <c r="B2" s="2"/>
      <c r="C2" s="2"/>
      <c r="D2" s="2"/>
      <c r="E2" s="2"/>
      <c r="F2" s="2"/>
      <c r="G2" s="2"/>
      <c r="H2" s="2"/>
      <c r="I2" s="3"/>
      <c r="J2" s="2"/>
      <c r="K2" s="2"/>
    </row>
    <row r="3" spans="1:13" ht="16.5" customHeight="1">
      <c r="A3" s="91" t="s">
        <v>90</v>
      </c>
      <c r="B3" s="91"/>
      <c r="C3" s="91"/>
      <c r="D3" s="91"/>
      <c r="E3" s="91"/>
      <c r="F3" s="91"/>
      <c r="G3" s="91"/>
      <c r="H3" s="91"/>
      <c r="I3" s="91"/>
      <c r="J3" s="91"/>
      <c r="K3" s="91"/>
    </row>
    <row r="4" spans="1:13" ht="19.5" customHeight="1">
      <c r="A4" s="4"/>
      <c r="B4" s="5"/>
      <c r="C4" s="92" t="s">
        <v>0</v>
      </c>
      <c r="D4" s="93"/>
      <c r="E4" s="94"/>
      <c r="F4" s="92" t="s">
        <v>1</v>
      </c>
      <c r="G4" s="94"/>
      <c r="H4" s="34" t="s">
        <v>2</v>
      </c>
      <c r="I4" s="45"/>
      <c r="J4" s="34" t="s">
        <v>3</v>
      </c>
      <c r="K4" s="45"/>
    </row>
    <row r="5" spans="1:13" ht="19.5" customHeight="1">
      <c r="A5" s="6"/>
      <c r="B5" s="7"/>
      <c r="C5" s="104" t="s">
        <v>71</v>
      </c>
      <c r="D5" s="105"/>
      <c r="E5" s="106"/>
      <c r="F5" s="104" t="s">
        <v>70</v>
      </c>
      <c r="G5" s="106"/>
      <c r="H5" s="36"/>
      <c r="I5" s="48"/>
      <c r="J5" s="46"/>
      <c r="K5" s="47"/>
    </row>
    <row r="6" spans="1:13" ht="19.5" customHeight="1">
      <c r="A6" s="107" t="s">
        <v>4</v>
      </c>
      <c r="B6" s="8" t="s">
        <v>5</v>
      </c>
      <c r="C6" s="114">
        <v>71174</v>
      </c>
      <c r="D6" s="115"/>
      <c r="E6" s="116"/>
      <c r="F6" s="66">
        <v>638</v>
      </c>
      <c r="G6" s="67"/>
      <c r="H6" s="84">
        <f>C6+F6</f>
        <v>71812</v>
      </c>
      <c r="I6" s="117"/>
      <c r="J6" s="113">
        <v>-707</v>
      </c>
      <c r="K6" s="113"/>
    </row>
    <row r="7" spans="1:13" ht="19.5" customHeight="1">
      <c r="A7" s="108"/>
      <c r="B7" s="8" t="s">
        <v>6</v>
      </c>
      <c r="C7" s="114">
        <v>78096</v>
      </c>
      <c r="D7" s="115"/>
      <c r="E7" s="116"/>
      <c r="F7" s="66">
        <v>1071</v>
      </c>
      <c r="G7" s="67"/>
      <c r="H7" s="84">
        <f>C7+F7</f>
        <v>79167</v>
      </c>
      <c r="I7" s="117"/>
      <c r="J7" s="113">
        <v>-806</v>
      </c>
      <c r="K7" s="113"/>
    </row>
    <row r="8" spans="1:13" ht="19.5" customHeight="1">
      <c r="A8" s="109"/>
      <c r="B8" s="8" t="s">
        <v>7</v>
      </c>
      <c r="C8" s="114">
        <f>C6+C7</f>
        <v>149270</v>
      </c>
      <c r="D8" s="115"/>
      <c r="E8" s="116"/>
      <c r="F8" s="66">
        <f>F6+F7</f>
        <v>1709</v>
      </c>
      <c r="G8" s="67"/>
      <c r="H8" s="84">
        <f>C8+F8</f>
        <v>150979</v>
      </c>
      <c r="I8" s="117"/>
      <c r="J8" s="113">
        <v>-1513</v>
      </c>
      <c r="K8" s="113"/>
    </row>
    <row r="9" spans="1:13" ht="19.5" customHeight="1">
      <c r="A9" s="32" t="s">
        <v>8</v>
      </c>
      <c r="B9" s="40"/>
      <c r="C9" s="118">
        <v>66012</v>
      </c>
      <c r="D9" s="119"/>
      <c r="E9" s="120"/>
      <c r="F9" s="66">
        <v>939</v>
      </c>
      <c r="G9" s="67"/>
      <c r="H9" s="84">
        <f>C9+F9</f>
        <v>66951</v>
      </c>
      <c r="I9" s="117"/>
      <c r="J9" s="113">
        <v>-10</v>
      </c>
      <c r="K9" s="113"/>
    </row>
    <row r="10" spans="1:13" ht="10.5" customHeight="1"/>
    <row r="11" spans="1:13" ht="19.5" customHeight="1">
      <c r="A11" s="32" t="s">
        <v>9</v>
      </c>
      <c r="B11" s="33"/>
      <c r="C11" s="40"/>
      <c r="D11" s="8" t="s">
        <v>8</v>
      </c>
      <c r="E11" s="79" t="s">
        <v>10</v>
      </c>
      <c r="F11" s="79"/>
      <c r="G11" s="79" t="s">
        <v>9</v>
      </c>
      <c r="H11" s="79"/>
      <c r="I11" s="79" t="s">
        <v>8</v>
      </c>
      <c r="J11" s="79"/>
      <c r="K11" s="8" t="s">
        <v>11</v>
      </c>
    </row>
    <row r="12" spans="1:13" ht="20.25" customHeight="1">
      <c r="A12" s="83" t="s">
        <v>12</v>
      </c>
      <c r="B12" s="83"/>
      <c r="C12" s="83"/>
      <c r="D12" s="10">
        <v>5335</v>
      </c>
      <c r="E12" s="86">
        <v>11645</v>
      </c>
      <c r="F12" s="88"/>
      <c r="G12" s="68" t="s">
        <v>28</v>
      </c>
      <c r="H12" s="70"/>
      <c r="I12" s="86">
        <v>713</v>
      </c>
      <c r="J12" s="88"/>
      <c r="K12" s="10">
        <v>1604</v>
      </c>
    </row>
    <row r="13" spans="1:13" ht="20.25" customHeight="1">
      <c r="A13" s="83" t="s">
        <v>13</v>
      </c>
      <c r="B13" s="83"/>
      <c r="C13" s="83"/>
      <c r="D13" s="10">
        <v>4518</v>
      </c>
      <c r="E13" s="86">
        <v>11328</v>
      </c>
      <c r="F13" s="88"/>
      <c r="G13" s="68" t="s">
        <v>29</v>
      </c>
      <c r="H13" s="70"/>
      <c r="I13" s="86">
        <v>725</v>
      </c>
      <c r="J13" s="88"/>
      <c r="K13" s="10">
        <v>1713</v>
      </c>
    </row>
    <row r="14" spans="1:13" ht="20.25" customHeight="1">
      <c r="A14" s="80" t="s">
        <v>14</v>
      </c>
      <c r="B14" s="81"/>
      <c r="C14" s="82"/>
      <c r="D14" s="10">
        <v>12576</v>
      </c>
      <c r="E14" s="86">
        <v>26844</v>
      </c>
      <c r="F14" s="88"/>
      <c r="G14" s="68" t="s">
        <v>30</v>
      </c>
      <c r="H14" s="70"/>
      <c r="I14" s="86">
        <v>333</v>
      </c>
      <c r="J14" s="88"/>
      <c r="K14" s="10">
        <v>720</v>
      </c>
      <c r="M14" s="2"/>
    </row>
    <row r="15" spans="1:13" ht="20.25" customHeight="1">
      <c r="A15" s="74" t="s">
        <v>15</v>
      </c>
      <c r="B15" s="75"/>
      <c r="C15" s="76"/>
      <c r="D15" s="10">
        <v>978</v>
      </c>
      <c r="E15" s="86">
        <v>2082</v>
      </c>
      <c r="F15" s="88"/>
      <c r="G15" s="68" t="s">
        <v>31</v>
      </c>
      <c r="H15" s="70"/>
      <c r="I15" s="86">
        <v>2151</v>
      </c>
      <c r="J15" s="88"/>
      <c r="K15" s="10">
        <v>5192</v>
      </c>
    </row>
    <row r="16" spans="1:13" ht="20.25" customHeight="1">
      <c r="A16" s="74" t="s">
        <v>16</v>
      </c>
      <c r="B16" s="75"/>
      <c r="C16" s="76"/>
      <c r="D16" s="10">
        <v>4890</v>
      </c>
      <c r="E16" s="86">
        <v>9896</v>
      </c>
      <c r="F16" s="88"/>
      <c r="G16" s="77" t="s">
        <v>32</v>
      </c>
      <c r="H16" s="78"/>
      <c r="I16" s="86">
        <v>3673</v>
      </c>
      <c r="J16" s="88"/>
      <c r="K16" s="10">
        <v>9136</v>
      </c>
    </row>
    <row r="17" spans="1:14" ht="20.25" customHeight="1">
      <c r="A17" s="74" t="s">
        <v>17</v>
      </c>
      <c r="B17" s="75"/>
      <c r="C17" s="76"/>
      <c r="D17" s="10">
        <v>5703</v>
      </c>
      <c r="E17" s="86">
        <v>12965</v>
      </c>
      <c r="F17" s="88"/>
      <c r="G17" s="77" t="s">
        <v>33</v>
      </c>
      <c r="H17" s="78"/>
      <c r="I17" s="86">
        <v>4584</v>
      </c>
      <c r="J17" s="88"/>
      <c r="K17" s="10">
        <v>11012</v>
      </c>
    </row>
    <row r="18" spans="1:14" ht="20.25" customHeight="1">
      <c r="A18" s="74" t="s">
        <v>18</v>
      </c>
      <c r="B18" s="75"/>
      <c r="C18" s="76"/>
      <c r="D18" s="10">
        <v>6052</v>
      </c>
      <c r="E18" s="86">
        <v>14081</v>
      </c>
      <c r="F18" s="88"/>
      <c r="G18" s="77" t="s">
        <v>34</v>
      </c>
      <c r="H18" s="78"/>
      <c r="I18" s="86">
        <v>622</v>
      </c>
      <c r="J18" s="88"/>
      <c r="K18" s="10">
        <v>1223</v>
      </c>
    </row>
    <row r="19" spans="1:14" ht="20.25" customHeight="1">
      <c r="A19" s="60" t="s">
        <v>19</v>
      </c>
      <c r="B19" s="61"/>
      <c r="C19" s="62"/>
      <c r="D19" s="10">
        <v>203</v>
      </c>
      <c r="E19" s="86">
        <v>312</v>
      </c>
      <c r="F19" s="88"/>
      <c r="G19" s="72" t="s">
        <v>20</v>
      </c>
      <c r="H19" s="73"/>
      <c r="I19" s="86">
        <v>6061</v>
      </c>
      <c r="J19" s="88"/>
      <c r="K19" s="10">
        <v>14249</v>
      </c>
    </row>
    <row r="20" spans="1:14" ht="20.25" customHeight="1">
      <c r="A20" s="60" t="s">
        <v>35</v>
      </c>
      <c r="B20" s="61"/>
      <c r="C20" s="62"/>
      <c r="D20" s="10">
        <v>444</v>
      </c>
      <c r="E20" s="86">
        <v>1020</v>
      </c>
      <c r="F20" s="88"/>
      <c r="G20" s="72" t="s">
        <v>21</v>
      </c>
      <c r="H20" s="73"/>
      <c r="I20" s="86">
        <v>1737</v>
      </c>
      <c r="J20" s="88"/>
      <c r="K20" s="10">
        <v>3552</v>
      </c>
    </row>
    <row r="21" spans="1:14" ht="20.25" customHeight="1">
      <c r="A21" s="68" t="s">
        <v>36</v>
      </c>
      <c r="B21" s="69"/>
      <c r="C21" s="70"/>
      <c r="D21" s="10">
        <v>921</v>
      </c>
      <c r="E21" s="121">
        <v>2089</v>
      </c>
      <c r="F21" s="122"/>
      <c r="G21" s="71" t="s">
        <v>22</v>
      </c>
      <c r="H21" s="71"/>
      <c r="I21" s="86">
        <v>808</v>
      </c>
      <c r="J21" s="88"/>
      <c r="K21" s="10">
        <v>1545</v>
      </c>
    </row>
    <row r="22" spans="1:14" ht="20.25" customHeight="1">
      <c r="A22" s="60" t="s">
        <v>37</v>
      </c>
      <c r="B22" s="61"/>
      <c r="C22" s="62"/>
      <c r="D22" s="10">
        <v>919</v>
      </c>
      <c r="E22" s="121">
        <v>2221</v>
      </c>
      <c r="F22" s="122"/>
      <c r="G22" s="65" t="s">
        <v>38</v>
      </c>
      <c r="H22" s="65"/>
      <c r="I22" s="86">
        <v>2066</v>
      </c>
      <c r="J22" s="88"/>
      <c r="K22" s="10">
        <v>4841</v>
      </c>
      <c r="M22" s="11"/>
      <c r="N22" s="11"/>
    </row>
    <row r="23" spans="1:14" ht="15" customHeight="1">
      <c r="A23" s="12" t="s">
        <v>39</v>
      </c>
      <c r="E23" s="11"/>
      <c r="F23" s="11"/>
      <c r="K23" s="13"/>
      <c r="L23" s="11"/>
    </row>
    <row r="24" spans="1:14" ht="21" customHeight="1">
      <c r="E24" s="14"/>
      <c r="F24" s="14"/>
      <c r="G24" s="14"/>
      <c r="H24" s="14"/>
      <c r="I24" s="14"/>
      <c r="J24" s="14"/>
      <c r="K24" s="15"/>
    </row>
    <row r="25" spans="1:14" ht="13.5" customHeight="1">
      <c r="A25" s="34" t="s">
        <v>69</v>
      </c>
      <c r="B25" s="45"/>
      <c r="C25" s="49" t="s">
        <v>41</v>
      </c>
      <c r="D25" s="50"/>
      <c r="E25" s="50"/>
      <c r="F25" s="50"/>
      <c r="G25" s="50"/>
      <c r="H25" s="50"/>
      <c r="I25" s="50"/>
      <c r="J25" s="50"/>
      <c r="K25" s="56" t="s">
        <v>42</v>
      </c>
    </row>
    <row r="26" spans="1:14" ht="13.5" customHeight="1">
      <c r="A26" s="46"/>
      <c r="B26" s="47"/>
      <c r="C26" s="46" t="s">
        <v>43</v>
      </c>
      <c r="D26" s="47"/>
      <c r="E26" s="58" t="s">
        <v>44</v>
      </c>
      <c r="F26" s="50"/>
      <c r="G26" s="50"/>
      <c r="H26" s="50"/>
      <c r="I26" s="50"/>
      <c r="J26" s="50"/>
      <c r="K26" s="57"/>
    </row>
    <row r="27" spans="1:14" ht="13.5" customHeight="1">
      <c r="A27" s="36"/>
      <c r="B27" s="48"/>
      <c r="C27" s="36"/>
      <c r="D27" s="48"/>
      <c r="E27" s="58" t="s">
        <v>45</v>
      </c>
      <c r="F27" s="59"/>
      <c r="G27" s="49" t="s">
        <v>46</v>
      </c>
      <c r="H27" s="59"/>
      <c r="I27" s="49" t="s">
        <v>47</v>
      </c>
      <c r="J27" s="50"/>
      <c r="K27" s="16" t="s">
        <v>68</v>
      </c>
    </row>
    <row r="28" spans="1:14" ht="18.75" customHeight="1">
      <c r="A28" s="52">
        <v>40581</v>
      </c>
      <c r="B28" s="53"/>
      <c r="C28" s="54">
        <f>ROUND(A28/C8,4)</f>
        <v>0.27189999999999998</v>
      </c>
      <c r="D28" s="55"/>
      <c r="E28" s="41">
        <v>26.1</v>
      </c>
      <c r="F28" s="42"/>
      <c r="G28" s="43">
        <v>25</v>
      </c>
      <c r="H28" s="44"/>
      <c r="I28" s="51">
        <v>20.100000000000001</v>
      </c>
      <c r="J28" s="42"/>
      <c r="K28" s="17">
        <v>3498</v>
      </c>
    </row>
    <row r="29" spans="1:14" ht="15" customHeight="1">
      <c r="A29" s="12" t="s">
        <v>49</v>
      </c>
    </row>
    <row r="30" spans="1:14" ht="15" customHeight="1">
      <c r="A30" s="12" t="s">
        <v>50</v>
      </c>
    </row>
    <row r="31" spans="1:14" ht="15" customHeight="1">
      <c r="A31" s="12" t="s">
        <v>23</v>
      </c>
    </row>
    <row r="32" spans="1:14" ht="13.5" customHeight="1">
      <c r="A32" s="12" t="s">
        <v>51</v>
      </c>
    </row>
    <row r="33" spans="1:11" ht="21" customHeight="1"/>
    <row r="34" spans="1:11" ht="18" customHeight="1">
      <c r="A34" s="30" t="s">
        <v>52</v>
      </c>
      <c r="B34" s="31"/>
      <c r="C34" s="32" t="s">
        <v>53</v>
      </c>
      <c r="D34" s="33"/>
      <c r="E34" s="33"/>
      <c r="F34" s="33"/>
      <c r="G34" s="33"/>
      <c r="H34" s="33"/>
      <c r="I34" s="34" t="s">
        <v>54</v>
      </c>
      <c r="J34" s="35"/>
      <c r="K34" s="18" t="s">
        <v>55</v>
      </c>
    </row>
    <row r="35" spans="1:11" ht="16.5" customHeight="1">
      <c r="A35" s="38" t="s">
        <v>67</v>
      </c>
      <c r="B35" s="39"/>
      <c r="C35" s="32" t="s">
        <v>57</v>
      </c>
      <c r="D35" s="40"/>
      <c r="E35" s="32" t="s">
        <v>58</v>
      </c>
      <c r="F35" s="40"/>
      <c r="G35" s="32" t="s">
        <v>59</v>
      </c>
      <c r="H35" s="40"/>
      <c r="I35" s="36"/>
      <c r="J35" s="37"/>
      <c r="K35" s="19" t="s">
        <v>87</v>
      </c>
    </row>
    <row r="36" spans="1:11" ht="21" customHeight="1">
      <c r="A36" s="27" t="s">
        <v>86</v>
      </c>
      <c r="B36" s="28"/>
      <c r="C36" s="23">
        <v>149702</v>
      </c>
      <c r="D36" s="29"/>
      <c r="E36" s="23">
        <v>70711</v>
      </c>
      <c r="F36" s="29"/>
      <c r="G36" s="23">
        <v>78991</v>
      </c>
      <c r="H36" s="29"/>
      <c r="I36" s="23">
        <v>59880</v>
      </c>
      <c r="J36" s="24"/>
      <c r="K36" s="20">
        <v>872.71</v>
      </c>
    </row>
    <row r="37" spans="1:11" ht="17.25" customHeight="1">
      <c r="A37" s="25" t="s">
        <v>62</v>
      </c>
      <c r="B37" s="25"/>
      <c r="C37" s="25"/>
      <c r="D37" s="25"/>
      <c r="E37" s="25"/>
      <c r="F37" s="25"/>
      <c r="G37" s="25"/>
      <c r="H37" s="25"/>
      <c r="I37" s="25"/>
      <c r="J37" s="25"/>
      <c r="K37" s="25"/>
    </row>
    <row r="38" spans="1:11" ht="16.5" customHeight="1">
      <c r="A38" s="21" t="s">
        <v>63</v>
      </c>
    </row>
    <row r="39" spans="1:11" ht="20.25" customHeight="1">
      <c r="A39" s="26" t="s">
        <v>64</v>
      </c>
      <c r="B39" s="26"/>
      <c r="C39" s="26"/>
      <c r="D39" s="26"/>
      <c r="E39" s="26"/>
      <c r="F39" s="26"/>
      <c r="G39" s="26"/>
      <c r="H39" s="26"/>
      <c r="I39" s="26"/>
      <c r="J39" s="26"/>
      <c r="K39" s="26"/>
    </row>
  </sheetData>
  <mergeCells count="101">
    <mergeCell ref="A1:K1"/>
    <mergeCell ref="A3:K3"/>
    <mergeCell ref="C4:E4"/>
    <mergeCell ref="F4:G4"/>
    <mergeCell ref="H4:I5"/>
    <mergeCell ref="J4:K5"/>
    <mergeCell ref="C5:E5"/>
    <mergeCell ref="F5:G5"/>
    <mergeCell ref="J6:K6"/>
    <mergeCell ref="J7:K7"/>
    <mergeCell ref="J8:K8"/>
    <mergeCell ref="A6:A8"/>
    <mergeCell ref="C6:E6"/>
    <mergeCell ref="F6:G6"/>
    <mergeCell ref="H6:I6"/>
    <mergeCell ref="C7:E7"/>
    <mergeCell ref="F7:G7"/>
    <mergeCell ref="H7:I7"/>
    <mergeCell ref="A11:C11"/>
    <mergeCell ref="E11:F11"/>
    <mergeCell ref="G11:H11"/>
    <mergeCell ref="I11:J11"/>
    <mergeCell ref="C8:E8"/>
    <mergeCell ref="F8:G8"/>
    <mergeCell ref="H8:I8"/>
    <mergeCell ref="A9:B9"/>
    <mergeCell ref="C9:E9"/>
    <mergeCell ref="F9:G9"/>
    <mergeCell ref="H9:I9"/>
    <mergeCell ref="A14:C14"/>
    <mergeCell ref="E14:F14"/>
    <mergeCell ref="G14:H14"/>
    <mergeCell ref="I14:J14"/>
    <mergeCell ref="A13:C13"/>
    <mergeCell ref="E13:F13"/>
    <mergeCell ref="G13:H13"/>
    <mergeCell ref="I13:J13"/>
    <mergeCell ref="A12:C12"/>
    <mergeCell ref="E12:F12"/>
    <mergeCell ref="G12:H12"/>
    <mergeCell ref="I12:J12"/>
    <mergeCell ref="A17:C17"/>
    <mergeCell ref="E17:F17"/>
    <mergeCell ref="G17:H17"/>
    <mergeCell ref="I17:J17"/>
    <mergeCell ref="A16:C16"/>
    <mergeCell ref="E16:F16"/>
    <mergeCell ref="G16:H16"/>
    <mergeCell ref="I16:J16"/>
    <mergeCell ref="A15:C15"/>
    <mergeCell ref="E15:F15"/>
    <mergeCell ref="G15:H15"/>
    <mergeCell ref="I15:J15"/>
    <mergeCell ref="A20:C20"/>
    <mergeCell ref="E20:F20"/>
    <mergeCell ref="G20:H20"/>
    <mergeCell ref="I20:J20"/>
    <mergeCell ref="A19:C19"/>
    <mergeCell ref="E19:F19"/>
    <mergeCell ref="G19:H19"/>
    <mergeCell ref="I19:J19"/>
    <mergeCell ref="A18:C18"/>
    <mergeCell ref="E18:F18"/>
    <mergeCell ref="G18:H18"/>
    <mergeCell ref="I18:J18"/>
    <mergeCell ref="E27:F27"/>
    <mergeCell ref="G27:H27"/>
    <mergeCell ref="I27:J27"/>
    <mergeCell ref="A22:C22"/>
    <mergeCell ref="E22:F22"/>
    <mergeCell ref="G22:H22"/>
    <mergeCell ref="I22:J22"/>
    <mergeCell ref="A21:C21"/>
    <mergeCell ref="E21:F21"/>
    <mergeCell ref="G21:H21"/>
    <mergeCell ref="I21:J21"/>
    <mergeCell ref="A25:B27"/>
    <mergeCell ref="J9:K9"/>
    <mergeCell ref="I36:J36"/>
    <mergeCell ref="A37:K37"/>
    <mergeCell ref="A39:K39"/>
    <mergeCell ref="A36:B36"/>
    <mergeCell ref="C36:D36"/>
    <mergeCell ref="E36:F36"/>
    <mergeCell ref="G36:H36"/>
    <mergeCell ref="A34:B34"/>
    <mergeCell ref="C34:H34"/>
    <mergeCell ref="I34:J35"/>
    <mergeCell ref="A35:B35"/>
    <mergeCell ref="C35:D35"/>
    <mergeCell ref="E35:F35"/>
    <mergeCell ref="G35:H35"/>
    <mergeCell ref="E28:F28"/>
    <mergeCell ref="G28:H28"/>
    <mergeCell ref="C25:J25"/>
    <mergeCell ref="I28:J28"/>
    <mergeCell ref="A28:B28"/>
    <mergeCell ref="C28:D28"/>
    <mergeCell ref="K25:K26"/>
    <mergeCell ref="C26:D27"/>
    <mergeCell ref="E26:J26"/>
  </mergeCells>
  <phoneticPr fontId="2"/>
  <pageMargins left="0.75" right="0.75" top="1" bottom="1" header="0.51200000000000001" footer="0.51200000000000001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9"/>
  <sheetViews>
    <sheetView workbookViewId="0">
      <selection sqref="A1:K1"/>
    </sheetView>
  </sheetViews>
  <sheetFormatPr defaultRowHeight="13.5"/>
  <cols>
    <col min="1" max="1" width="4.375" style="1" customWidth="1"/>
    <col min="2" max="2" width="8.625" style="1" customWidth="1"/>
    <col min="3" max="3" width="1.625" style="1" customWidth="1"/>
    <col min="4" max="4" width="11.25" style="1" customWidth="1"/>
    <col min="5" max="5" width="3.375" style="1" customWidth="1"/>
    <col min="6" max="6" width="9.875" style="1" customWidth="1"/>
    <col min="7" max="7" width="6.25" style="1" customWidth="1"/>
    <col min="8" max="8" width="8.25" style="1" customWidth="1"/>
    <col min="9" max="9" width="7.625" style="1" customWidth="1"/>
    <col min="10" max="10" width="3.625" style="1" customWidth="1"/>
    <col min="11" max="11" width="12" style="1" customWidth="1"/>
    <col min="12" max="12" width="6" style="1" customWidth="1"/>
    <col min="13" max="13" width="9" style="1"/>
    <col min="14" max="14" width="9.5" style="1" bestFit="1" customWidth="1"/>
    <col min="15" max="15" width="9" style="1"/>
    <col min="16" max="16" width="8.875" style="1" customWidth="1"/>
    <col min="17" max="16384" width="9" style="1"/>
  </cols>
  <sheetData>
    <row r="1" spans="1:13" ht="29.25" customHeight="1">
      <c r="A1" s="89" t="s">
        <v>89</v>
      </c>
      <c r="B1" s="90"/>
      <c r="C1" s="90"/>
      <c r="D1" s="90"/>
      <c r="E1" s="90"/>
      <c r="F1" s="90"/>
      <c r="G1" s="90"/>
      <c r="H1" s="90"/>
      <c r="I1" s="90"/>
      <c r="J1" s="90"/>
      <c r="K1" s="90"/>
    </row>
    <row r="2" spans="1:13">
      <c r="A2" s="2"/>
      <c r="B2" s="2"/>
      <c r="C2" s="2"/>
      <c r="D2" s="2"/>
      <c r="E2" s="2"/>
      <c r="F2" s="2"/>
      <c r="G2" s="2"/>
      <c r="H2" s="2"/>
      <c r="I2" s="3"/>
      <c r="J2" s="2"/>
      <c r="K2" s="2"/>
    </row>
    <row r="3" spans="1:13" ht="16.5" customHeight="1">
      <c r="A3" s="91" t="s">
        <v>88</v>
      </c>
      <c r="B3" s="91"/>
      <c r="C3" s="91"/>
      <c r="D3" s="91"/>
      <c r="E3" s="91"/>
      <c r="F3" s="91"/>
      <c r="G3" s="91"/>
      <c r="H3" s="91"/>
      <c r="I3" s="91"/>
      <c r="J3" s="91"/>
      <c r="K3" s="91"/>
    </row>
    <row r="4" spans="1:13" ht="19.5" customHeight="1">
      <c r="A4" s="4"/>
      <c r="B4" s="5"/>
      <c r="C4" s="92" t="s">
        <v>0</v>
      </c>
      <c r="D4" s="93"/>
      <c r="E4" s="94"/>
      <c r="F4" s="92" t="s">
        <v>1</v>
      </c>
      <c r="G4" s="94"/>
      <c r="H4" s="34" t="s">
        <v>2</v>
      </c>
      <c r="I4" s="45"/>
      <c r="J4" s="34" t="s">
        <v>3</v>
      </c>
      <c r="K4" s="45"/>
    </row>
    <row r="5" spans="1:13" ht="19.5" customHeight="1">
      <c r="A5" s="6"/>
      <c r="B5" s="7"/>
      <c r="C5" s="104" t="s">
        <v>71</v>
      </c>
      <c r="D5" s="105"/>
      <c r="E5" s="106"/>
      <c r="F5" s="104" t="s">
        <v>70</v>
      </c>
      <c r="G5" s="106"/>
      <c r="H5" s="36"/>
      <c r="I5" s="48"/>
      <c r="J5" s="46"/>
      <c r="K5" s="47"/>
    </row>
    <row r="6" spans="1:13" ht="19.5" customHeight="1">
      <c r="A6" s="107" t="s">
        <v>4</v>
      </c>
      <c r="B6" s="8" t="s">
        <v>5</v>
      </c>
      <c r="C6" s="114">
        <v>70734</v>
      </c>
      <c r="D6" s="115"/>
      <c r="E6" s="116"/>
      <c r="F6" s="66">
        <v>636</v>
      </c>
      <c r="G6" s="67"/>
      <c r="H6" s="84">
        <f>C6+F6</f>
        <v>71370</v>
      </c>
      <c r="I6" s="117"/>
      <c r="J6" s="113">
        <v>-700</v>
      </c>
      <c r="K6" s="113"/>
    </row>
    <row r="7" spans="1:13" ht="19.5" customHeight="1">
      <c r="A7" s="108"/>
      <c r="B7" s="8" t="s">
        <v>6</v>
      </c>
      <c r="C7" s="114">
        <v>77702</v>
      </c>
      <c r="D7" s="115"/>
      <c r="E7" s="116"/>
      <c r="F7" s="66">
        <v>1060</v>
      </c>
      <c r="G7" s="67"/>
      <c r="H7" s="84">
        <f>C7+F7</f>
        <v>78762</v>
      </c>
      <c r="I7" s="117"/>
      <c r="J7" s="113">
        <v>-880</v>
      </c>
      <c r="K7" s="113"/>
    </row>
    <row r="8" spans="1:13" ht="19.5" customHeight="1">
      <c r="A8" s="109"/>
      <c r="B8" s="8" t="s">
        <v>7</v>
      </c>
      <c r="C8" s="114">
        <f>C6+C7</f>
        <v>148436</v>
      </c>
      <c r="D8" s="115"/>
      <c r="E8" s="116"/>
      <c r="F8" s="66">
        <f>F6+F7</f>
        <v>1696</v>
      </c>
      <c r="G8" s="67"/>
      <c r="H8" s="84">
        <f>C8+F8</f>
        <v>150132</v>
      </c>
      <c r="I8" s="117"/>
      <c r="J8" s="113">
        <v>-1580</v>
      </c>
      <c r="K8" s="113"/>
    </row>
    <row r="9" spans="1:13" ht="19.5" customHeight="1">
      <c r="A9" s="32" t="s">
        <v>8</v>
      </c>
      <c r="B9" s="40"/>
      <c r="C9" s="118">
        <v>65913</v>
      </c>
      <c r="D9" s="119"/>
      <c r="E9" s="120"/>
      <c r="F9" s="66">
        <v>925</v>
      </c>
      <c r="G9" s="67"/>
      <c r="H9" s="84">
        <f>C9+F9</f>
        <v>66838</v>
      </c>
      <c r="I9" s="117"/>
      <c r="J9" s="113">
        <v>20</v>
      </c>
      <c r="K9" s="113"/>
    </row>
    <row r="10" spans="1:13" ht="10.5" customHeight="1"/>
    <row r="11" spans="1:13" ht="19.5" customHeight="1">
      <c r="A11" s="32" t="s">
        <v>9</v>
      </c>
      <c r="B11" s="33"/>
      <c r="C11" s="40"/>
      <c r="D11" s="8" t="s">
        <v>8</v>
      </c>
      <c r="E11" s="79" t="s">
        <v>10</v>
      </c>
      <c r="F11" s="79"/>
      <c r="G11" s="79" t="s">
        <v>9</v>
      </c>
      <c r="H11" s="79"/>
      <c r="I11" s="79" t="s">
        <v>8</v>
      </c>
      <c r="J11" s="79"/>
      <c r="K11" s="8" t="s">
        <v>11</v>
      </c>
    </row>
    <row r="12" spans="1:13" ht="20.25" customHeight="1">
      <c r="A12" s="83" t="s">
        <v>12</v>
      </c>
      <c r="B12" s="83"/>
      <c r="C12" s="83"/>
      <c r="D12" s="10">
        <v>5331</v>
      </c>
      <c r="E12" s="86">
        <v>11602</v>
      </c>
      <c r="F12" s="88"/>
      <c r="G12" s="68" t="s">
        <v>28</v>
      </c>
      <c r="H12" s="70"/>
      <c r="I12" s="86">
        <v>710</v>
      </c>
      <c r="J12" s="88"/>
      <c r="K12" s="10">
        <v>1595</v>
      </c>
    </row>
    <row r="13" spans="1:13" ht="20.25" customHeight="1">
      <c r="A13" s="83" t="s">
        <v>13</v>
      </c>
      <c r="B13" s="83"/>
      <c r="C13" s="83"/>
      <c r="D13" s="10">
        <v>4518</v>
      </c>
      <c r="E13" s="86">
        <v>11280</v>
      </c>
      <c r="F13" s="88"/>
      <c r="G13" s="68" t="s">
        <v>29</v>
      </c>
      <c r="H13" s="70"/>
      <c r="I13" s="86">
        <v>724</v>
      </c>
      <c r="J13" s="88"/>
      <c r="K13" s="10">
        <v>1697</v>
      </c>
    </row>
    <row r="14" spans="1:13" ht="20.25" customHeight="1">
      <c r="A14" s="80" t="s">
        <v>14</v>
      </c>
      <c r="B14" s="81"/>
      <c r="C14" s="82"/>
      <c r="D14" s="10">
        <v>12542</v>
      </c>
      <c r="E14" s="86">
        <v>26627</v>
      </c>
      <c r="F14" s="88"/>
      <c r="G14" s="68" t="s">
        <v>30</v>
      </c>
      <c r="H14" s="70"/>
      <c r="I14" s="86">
        <v>333</v>
      </c>
      <c r="J14" s="88"/>
      <c r="K14" s="10">
        <v>718</v>
      </c>
      <c r="M14" s="2"/>
    </row>
    <row r="15" spans="1:13" ht="20.25" customHeight="1">
      <c r="A15" s="74" t="s">
        <v>15</v>
      </c>
      <c r="B15" s="75"/>
      <c r="C15" s="76"/>
      <c r="D15" s="10">
        <v>985</v>
      </c>
      <c r="E15" s="86">
        <v>2081</v>
      </c>
      <c r="F15" s="88"/>
      <c r="G15" s="68" t="s">
        <v>31</v>
      </c>
      <c r="H15" s="70"/>
      <c r="I15" s="86">
        <v>2157</v>
      </c>
      <c r="J15" s="88"/>
      <c r="K15" s="10">
        <v>5171</v>
      </c>
    </row>
    <row r="16" spans="1:13" ht="20.25" customHeight="1">
      <c r="A16" s="74" t="s">
        <v>16</v>
      </c>
      <c r="B16" s="75"/>
      <c r="C16" s="76"/>
      <c r="D16" s="10">
        <v>4875</v>
      </c>
      <c r="E16" s="86">
        <v>9865</v>
      </c>
      <c r="F16" s="88"/>
      <c r="G16" s="77" t="s">
        <v>32</v>
      </c>
      <c r="H16" s="78"/>
      <c r="I16" s="86">
        <v>3683</v>
      </c>
      <c r="J16" s="88"/>
      <c r="K16" s="10">
        <v>9115</v>
      </c>
    </row>
    <row r="17" spans="1:14" ht="20.25" customHeight="1">
      <c r="A17" s="74" t="s">
        <v>17</v>
      </c>
      <c r="B17" s="75"/>
      <c r="C17" s="76"/>
      <c r="D17" s="10">
        <v>5686</v>
      </c>
      <c r="E17" s="86">
        <v>12853</v>
      </c>
      <c r="F17" s="88"/>
      <c r="G17" s="77" t="s">
        <v>33</v>
      </c>
      <c r="H17" s="78"/>
      <c r="I17" s="86">
        <v>4587</v>
      </c>
      <c r="J17" s="88"/>
      <c r="K17" s="10">
        <v>10968</v>
      </c>
    </row>
    <row r="18" spans="1:14" ht="20.25" customHeight="1">
      <c r="A18" s="74" t="s">
        <v>18</v>
      </c>
      <c r="B18" s="75"/>
      <c r="C18" s="76"/>
      <c r="D18" s="10">
        <v>6018</v>
      </c>
      <c r="E18" s="86">
        <v>13983</v>
      </c>
      <c r="F18" s="88"/>
      <c r="G18" s="77" t="s">
        <v>34</v>
      </c>
      <c r="H18" s="78"/>
      <c r="I18" s="86">
        <v>620</v>
      </c>
      <c r="J18" s="88"/>
      <c r="K18" s="10">
        <v>1219</v>
      </c>
    </row>
    <row r="19" spans="1:14" ht="20.25" customHeight="1">
      <c r="A19" s="60" t="s">
        <v>19</v>
      </c>
      <c r="B19" s="61"/>
      <c r="C19" s="62"/>
      <c r="D19" s="10">
        <v>200</v>
      </c>
      <c r="E19" s="86">
        <v>309</v>
      </c>
      <c r="F19" s="88"/>
      <c r="G19" s="72" t="s">
        <v>20</v>
      </c>
      <c r="H19" s="73"/>
      <c r="I19" s="86">
        <v>6054</v>
      </c>
      <c r="J19" s="88"/>
      <c r="K19" s="10">
        <v>14160</v>
      </c>
    </row>
    <row r="20" spans="1:14" ht="20.25" customHeight="1">
      <c r="A20" s="60" t="s">
        <v>35</v>
      </c>
      <c r="B20" s="61"/>
      <c r="C20" s="62"/>
      <c r="D20" s="10">
        <v>443</v>
      </c>
      <c r="E20" s="86">
        <v>1013</v>
      </c>
      <c r="F20" s="88"/>
      <c r="G20" s="72" t="s">
        <v>21</v>
      </c>
      <c r="H20" s="73"/>
      <c r="I20" s="86">
        <v>1731</v>
      </c>
      <c r="J20" s="88"/>
      <c r="K20" s="10">
        <v>3523</v>
      </c>
    </row>
    <row r="21" spans="1:14" ht="20.25" customHeight="1">
      <c r="A21" s="68" t="s">
        <v>36</v>
      </c>
      <c r="B21" s="69"/>
      <c r="C21" s="70"/>
      <c r="D21" s="10">
        <v>921</v>
      </c>
      <c r="E21" s="121">
        <v>2081</v>
      </c>
      <c r="F21" s="122"/>
      <c r="G21" s="71" t="s">
        <v>22</v>
      </c>
      <c r="H21" s="71"/>
      <c r="I21" s="86">
        <v>804</v>
      </c>
      <c r="J21" s="88"/>
      <c r="K21" s="10">
        <v>1530</v>
      </c>
    </row>
    <row r="22" spans="1:14" ht="20.25" customHeight="1">
      <c r="A22" s="60" t="s">
        <v>37</v>
      </c>
      <c r="B22" s="61"/>
      <c r="C22" s="62"/>
      <c r="D22" s="10">
        <v>923</v>
      </c>
      <c r="E22" s="121">
        <v>2215</v>
      </c>
      <c r="F22" s="122"/>
      <c r="G22" s="65" t="s">
        <v>38</v>
      </c>
      <c r="H22" s="65"/>
      <c r="I22" s="86">
        <v>2068</v>
      </c>
      <c r="J22" s="88"/>
      <c r="K22" s="10">
        <v>4831</v>
      </c>
      <c r="M22" s="11"/>
      <c r="N22" s="11"/>
    </row>
    <row r="23" spans="1:14" ht="15" customHeight="1">
      <c r="A23" s="12" t="s">
        <v>39</v>
      </c>
      <c r="E23" s="11"/>
      <c r="F23" s="11"/>
      <c r="K23" s="13"/>
      <c r="L23" s="11"/>
    </row>
    <row r="24" spans="1:14" ht="21" customHeight="1">
      <c r="E24" s="14"/>
      <c r="F24" s="14"/>
      <c r="G24" s="14"/>
      <c r="H24" s="14"/>
      <c r="I24" s="14"/>
      <c r="J24" s="14"/>
      <c r="K24" s="15"/>
    </row>
    <row r="25" spans="1:14" ht="13.5" customHeight="1">
      <c r="A25" s="34" t="s">
        <v>69</v>
      </c>
      <c r="B25" s="45"/>
      <c r="C25" s="49" t="s">
        <v>41</v>
      </c>
      <c r="D25" s="50"/>
      <c r="E25" s="50"/>
      <c r="F25" s="50"/>
      <c r="G25" s="50"/>
      <c r="H25" s="50"/>
      <c r="I25" s="50"/>
      <c r="J25" s="50"/>
      <c r="K25" s="56" t="s">
        <v>42</v>
      </c>
    </row>
    <row r="26" spans="1:14" ht="13.5" customHeight="1">
      <c r="A26" s="46"/>
      <c r="B26" s="47"/>
      <c r="C26" s="46" t="s">
        <v>43</v>
      </c>
      <c r="D26" s="47"/>
      <c r="E26" s="58" t="s">
        <v>44</v>
      </c>
      <c r="F26" s="50"/>
      <c r="G26" s="50"/>
      <c r="H26" s="50"/>
      <c r="I26" s="50"/>
      <c r="J26" s="50"/>
      <c r="K26" s="57"/>
    </row>
    <row r="27" spans="1:14" ht="13.5" customHeight="1">
      <c r="A27" s="36"/>
      <c r="B27" s="48"/>
      <c r="C27" s="36"/>
      <c r="D27" s="48"/>
      <c r="E27" s="58" t="s">
        <v>45</v>
      </c>
      <c r="F27" s="59"/>
      <c r="G27" s="49" t="s">
        <v>46</v>
      </c>
      <c r="H27" s="59"/>
      <c r="I27" s="49" t="s">
        <v>47</v>
      </c>
      <c r="J27" s="50"/>
      <c r="K27" s="16" t="s">
        <v>68</v>
      </c>
    </row>
    <row r="28" spans="1:14" ht="18.75" customHeight="1">
      <c r="A28" s="52">
        <v>40641</v>
      </c>
      <c r="B28" s="53"/>
      <c r="C28" s="54">
        <f>ROUND(A28/C8,4)</f>
        <v>0.27379999999999999</v>
      </c>
      <c r="D28" s="55"/>
      <c r="E28" s="41">
        <v>26.1</v>
      </c>
      <c r="F28" s="42"/>
      <c r="G28" s="43">
        <v>25</v>
      </c>
      <c r="H28" s="44"/>
      <c r="I28" s="51">
        <v>20.100000000000001</v>
      </c>
      <c r="J28" s="42"/>
      <c r="K28" s="17">
        <v>3478</v>
      </c>
    </row>
    <row r="29" spans="1:14" ht="15" customHeight="1">
      <c r="A29" s="12" t="s">
        <v>49</v>
      </c>
    </row>
    <row r="30" spans="1:14" ht="15" customHeight="1">
      <c r="A30" s="12" t="s">
        <v>50</v>
      </c>
    </row>
    <row r="31" spans="1:14" ht="15" customHeight="1">
      <c r="A31" s="12" t="s">
        <v>23</v>
      </c>
    </row>
    <row r="32" spans="1:14" ht="13.5" customHeight="1">
      <c r="A32" s="12" t="s">
        <v>51</v>
      </c>
    </row>
    <row r="33" spans="1:11" ht="21" customHeight="1"/>
    <row r="34" spans="1:11" ht="18" customHeight="1">
      <c r="A34" s="30" t="s">
        <v>52</v>
      </c>
      <c r="B34" s="31"/>
      <c r="C34" s="32" t="s">
        <v>53</v>
      </c>
      <c r="D34" s="33"/>
      <c r="E34" s="33"/>
      <c r="F34" s="33"/>
      <c r="G34" s="33"/>
      <c r="H34" s="33"/>
      <c r="I34" s="34" t="s">
        <v>54</v>
      </c>
      <c r="J34" s="35"/>
      <c r="K34" s="18" t="s">
        <v>55</v>
      </c>
    </row>
    <row r="35" spans="1:11" ht="16.5" customHeight="1">
      <c r="A35" s="38" t="s">
        <v>67</v>
      </c>
      <c r="B35" s="39"/>
      <c r="C35" s="32" t="s">
        <v>57</v>
      </c>
      <c r="D35" s="40"/>
      <c r="E35" s="32" t="s">
        <v>58</v>
      </c>
      <c r="F35" s="40"/>
      <c r="G35" s="32" t="s">
        <v>59</v>
      </c>
      <c r="H35" s="40"/>
      <c r="I35" s="36"/>
      <c r="J35" s="37"/>
      <c r="K35" s="19" t="s">
        <v>87</v>
      </c>
    </row>
    <row r="36" spans="1:11" ht="21" customHeight="1">
      <c r="A36" s="27" t="s">
        <v>86</v>
      </c>
      <c r="B36" s="28"/>
      <c r="C36" s="23">
        <v>149702</v>
      </c>
      <c r="D36" s="29"/>
      <c r="E36" s="23">
        <v>70711</v>
      </c>
      <c r="F36" s="29"/>
      <c r="G36" s="23">
        <v>78991</v>
      </c>
      <c r="H36" s="29"/>
      <c r="I36" s="23">
        <v>59880</v>
      </c>
      <c r="J36" s="24"/>
      <c r="K36" s="20">
        <v>872.71</v>
      </c>
    </row>
    <row r="37" spans="1:11" ht="17.25" customHeight="1">
      <c r="A37" s="25" t="s">
        <v>62</v>
      </c>
      <c r="B37" s="25"/>
      <c r="C37" s="25"/>
      <c r="D37" s="25"/>
      <c r="E37" s="25"/>
      <c r="F37" s="25"/>
      <c r="G37" s="25"/>
      <c r="H37" s="25"/>
      <c r="I37" s="25"/>
      <c r="J37" s="25"/>
      <c r="K37" s="25"/>
    </row>
    <row r="38" spans="1:11" ht="16.5" customHeight="1">
      <c r="A38" s="21" t="s">
        <v>63</v>
      </c>
    </row>
    <row r="39" spans="1:11" ht="20.25" customHeight="1">
      <c r="A39" s="26" t="s">
        <v>64</v>
      </c>
      <c r="B39" s="26"/>
      <c r="C39" s="26"/>
      <c r="D39" s="26"/>
      <c r="E39" s="26"/>
      <c r="F39" s="26"/>
      <c r="G39" s="26"/>
      <c r="H39" s="26"/>
      <c r="I39" s="26"/>
      <c r="J39" s="26"/>
      <c r="K39" s="26"/>
    </row>
  </sheetData>
  <mergeCells count="101">
    <mergeCell ref="I36:J36"/>
    <mergeCell ref="A37:K37"/>
    <mergeCell ref="A39:K39"/>
    <mergeCell ref="A36:B36"/>
    <mergeCell ref="C36:D36"/>
    <mergeCell ref="E36:F36"/>
    <mergeCell ref="G36:H36"/>
    <mergeCell ref="I28:J28"/>
    <mergeCell ref="A28:B28"/>
    <mergeCell ref="C28:D28"/>
    <mergeCell ref="K25:K26"/>
    <mergeCell ref="C26:D27"/>
    <mergeCell ref="E26:J26"/>
    <mergeCell ref="E27:F27"/>
    <mergeCell ref="G27:H27"/>
    <mergeCell ref="I34:J35"/>
    <mergeCell ref="A35:B35"/>
    <mergeCell ref="C35:D35"/>
    <mergeCell ref="E35:F35"/>
    <mergeCell ref="G35:H35"/>
    <mergeCell ref="A34:B34"/>
    <mergeCell ref="C34:H34"/>
    <mergeCell ref="E28:F28"/>
    <mergeCell ref="G28:H28"/>
    <mergeCell ref="A19:C19"/>
    <mergeCell ref="E19:F19"/>
    <mergeCell ref="G19:H19"/>
    <mergeCell ref="I19:J19"/>
    <mergeCell ref="A20:C20"/>
    <mergeCell ref="E20:F20"/>
    <mergeCell ref="G20:H20"/>
    <mergeCell ref="I20:J20"/>
    <mergeCell ref="I27:J27"/>
    <mergeCell ref="A21:C21"/>
    <mergeCell ref="E21:F21"/>
    <mergeCell ref="G21:H21"/>
    <mergeCell ref="I21:J21"/>
    <mergeCell ref="A22:C22"/>
    <mergeCell ref="E22:F22"/>
    <mergeCell ref="G22:H22"/>
    <mergeCell ref="I22:J22"/>
    <mergeCell ref="A25:B27"/>
    <mergeCell ref="C25:J25"/>
    <mergeCell ref="A16:C16"/>
    <mergeCell ref="E16:F16"/>
    <mergeCell ref="G16:H16"/>
    <mergeCell ref="I16:J16"/>
    <mergeCell ref="A17:C17"/>
    <mergeCell ref="E17:F17"/>
    <mergeCell ref="G17:H17"/>
    <mergeCell ref="I17:J17"/>
    <mergeCell ref="A18:C18"/>
    <mergeCell ref="E18:F18"/>
    <mergeCell ref="G18:H18"/>
    <mergeCell ref="I18:J18"/>
    <mergeCell ref="A13:C13"/>
    <mergeCell ref="E13:F13"/>
    <mergeCell ref="G13:H13"/>
    <mergeCell ref="I13:J13"/>
    <mergeCell ref="A14:C14"/>
    <mergeCell ref="E14:F14"/>
    <mergeCell ref="G14:H14"/>
    <mergeCell ref="I14:J14"/>
    <mergeCell ref="A15:C15"/>
    <mergeCell ref="E15:F15"/>
    <mergeCell ref="G15:H15"/>
    <mergeCell ref="I15:J15"/>
    <mergeCell ref="A9:B9"/>
    <mergeCell ref="C9:E9"/>
    <mergeCell ref="F9:G9"/>
    <mergeCell ref="H9:I9"/>
    <mergeCell ref="A11:C11"/>
    <mergeCell ref="E11:F11"/>
    <mergeCell ref="G11:H11"/>
    <mergeCell ref="I11:J11"/>
    <mergeCell ref="A12:C12"/>
    <mergeCell ref="E12:F12"/>
    <mergeCell ref="G12:H12"/>
    <mergeCell ref="I12:J12"/>
    <mergeCell ref="J9:K9"/>
    <mergeCell ref="J7:K7"/>
    <mergeCell ref="J8:K8"/>
    <mergeCell ref="A6:A8"/>
    <mergeCell ref="C6:E6"/>
    <mergeCell ref="F6:G6"/>
    <mergeCell ref="H6:I6"/>
    <mergeCell ref="C7:E7"/>
    <mergeCell ref="F7:G7"/>
    <mergeCell ref="H7:I7"/>
    <mergeCell ref="C8:E8"/>
    <mergeCell ref="F8:G8"/>
    <mergeCell ref="H8:I8"/>
    <mergeCell ref="A1:K1"/>
    <mergeCell ref="A3:K3"/>
    <mergeCell ref="C4:E4"/>
    <mergeCell ref="F4:G4"/>
    <mergeCell ref="H4:I5"/>
    <mergeCell ref="J4:K5"/>
    <mergeCell ref="C5:E5"/>
    <mergeCell ref="F5:G5"/>
    <mergeCell ref="J6:K6"/>
  </mergeCells>
  <phoneticPr fontId="2"/>
  <pageMargins left="0.75" right="0.75" top="1" bottom="1" header="0.51200000000000001" footer="0.51200000000000001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9"/>
  <sheetViews>
    <sheetView workbookViewId="0">
      <selection sqref="A1:K1"/>
    </sheetView>
  </sheetViews>
  <sheetFormatPr defaultRowHeight="13.5"/>
  <cols>
    <col min="1" max="1" width="4.375" style="1" customWidth="1"/>
    <col min="2" max="2" width="8.625" style="1" customWidth="1"/>
    <col min="3" max="3" width="1.625" style="1" customWidth="1"/>
    <col min="4" max="4" width="11.25" style="1" customWidth="1"/>
    <col min="5" max="5" width="3.375" style="1" customWidth="1"/>
    <col min="6" max="6" width="9.875" style="1" customWidth="1"/>
    <col min="7" max="7" width="6.25" style="1" customWidth="1"/>
    <col min="8" max="8" width="8.25" style="1" customWidth="1"/>
    <col min="9" max="9" width="7.625" style="1" customWidth="1"/>
    <col min="10" max="10" width="3.625" style="1" customWidth="1"/>
    <col min="11" max="11" width="12" style="1" customWidth="1"/>
    <col min="12" max="12" width="6" style="1" customWidth="1"/>
    <col min="13" max="13" width="9" style="1"/>
    <col min="14" max="14" width="9.5" style="1" bestFit="1" customWidth="1"/>
    <col min="15" max="15" width="9" style="1"/>
    <col min="16" max="16" width="8.875" style="1" customWidth="1"/>
    <col min="17" max="16384" width="9" style="1"/>
  </cols>
  <sheetData>
    <row r="1" spans="1:13" ht="29.25" customHeight="1">
      <c r="A1" s="89" t="s">
        <v>85</v>
      </c>
      <c r="B1" s="90"/>
      <c r="C1" s="90"/>
      <c r="D1" s="90"/>
      <c r="E1" s="90"/>
      <c r="F1" s="90"/>
      <c r="G1" s="90"/>
      <c r="H1" s="90"/>
      <c r="I1" s="90"/>
      <c r="J1" s="90"/>
      <c r="K1" s="90"/>
    </row>
    <row r="2" spans="1:13">
      <c r="A2" s="2"/>
      <c r="B2" s="2"/>
      <c r="C2" s="2"/>
      <c r="D2" s="2"/>
      <c r="E2" s="2"/>
      <c r="F2" s="2"/>
      <c r="G2" s="2"/>
      <c r="H2" s="2"/>
      <c r="I2" s="3"/>
      <c r="J2" s="2"/>
      <c r="K2" s="2"/>
    </row>
    <row r="3" spans="1:13" ht="16.5" customHeight="1">
      <c r="A3" s="91" t="s">
        <v>84</v>
      </c>
      <c r="B3" s="91"/>
      <c r="C3" s="91"/>
      <c r="D3" s="91"/>
      <c r="E3" s="91"/>
      <c r="F3" s="91"/>
      <c r="G3" s="91"/>
      <c r="H3" s="91"/>
      <c r="I3" s="91"/>
      <c r="J3" s="91"/>
      <c r="K3" s="91"/>
    </row>
    <row r="4" spans="1:13" ht="19.5" customHeight="1">
      <c r="A4" s="4"/>
      <c r="B4" s="5"/>
      <c r="C4" s="92" t="s">
        <v>0</v>
      </c>
      <c r="D4" s="93"/>
      <c r="E4" s="94"/>
      <c r="F4" s="92" t="s">
        <v>1</v>
      </c>
      <c r="G4" s="94"/>
      <c r="H4" s="34" t="s">
        <v>2</v>
      </c>
      <c r="I4" s="45"/>
      <c r="J4" s="34" t="s">
        <v>3</v>
      </c>
      <c r="K4" s="45"/>
    </row>
    <row r="5" spans="1:13" ht="19.5" customHeight="1">
      <c r="A5" s="6"/>
      <c r="B5" s="7"/>
      <c r="C5" s="104" t="s">
        <v>71</v>
      </c>
      <c r="D5" s="105"/>
      <c r="E5" s="106"/>
      <c r="F5" s="104" t="s">
        <v>70</v>
      </c>
      <c r="G5" s="106"/>
      <c r="H5" s="36"/>
      <c r="I5" s="48"/>
      <c r="J5" s="46"/>
      <c r="K5" s="47"/>
    </row>
    <row r="6" spans="1:13" ht="19.5" customHeight="1">
      <c r="A6" s="107" t="s">
        <v>4</v>
      </c>
      <c r="B6" s="8" t="s">
        <v>5</v>
      </c>
      <c r="C6" s="114">
        <v>70804</v>
      </c>
      <c r="D6" s="115"/>
      <c r="E6" s="116"/>
      <c r="F6" s="66">
        <v>630</v>
      </c>
      <c r="G6" s="67"/>
      <c r="H6" s="84">
        <f>C6+F6</f>
        <v>71434</v>
      </c>
      <c r="I6" s="117"/>
      <c r="J6" s="113">
        <v>-853</v>
      </c>
      <c r="K6" s="113"/>
    </row>
    <row r="7" spans="1:13" ht="19.5" customHeight="1">
      <c r="A7" s="108"/>
      <c r="B7" s="8" t="s">
        <v>6</v>
      </c>
      <c r="C7" s="114">
        <v>77717</v>
      </c>
      <c r="D7" s="115"/>
      <c r="E7" s="116"/>
      <c r="F7" s="66">
        <v>1062</v>
      </c>
      <c r="G7" s="67"/>
      <c r="H7" s="84">
        <f>C7+F7</f>
        <v>78779</v>
      </c>
      <c r="I7" s="117"/>
      <c r="J7" s="113">
        <v>-988</v>
      </c>
      <c r="K7" s="113"/>
    </row>
    <row r="8" spans="1:13" ht="19.5" customHeight="1">
      <c r="A8" s="109"/>
      <c r="B8" s="8" t="s">
        <v>7</v>
      </c>
      <c r="C8" s="114">
        <f>C6+C7</f>
        <v>148521</v>
      </c>
      <c r="D8" s="115"/>
      <c r="E8" s="116"/>
      <c r="F8" s="66">
        <f>F6+F7</f>
        <v>1692</v>
      </c>
      <c r="G8" s="67"/>
      <c r="H8" s="84">
        <f>C8+F8</f>
        <v>150213</v>
      </c>
      <c r="I8" s="117"/>
      <c r="J8" s="113">
        <f>SUM(J6:K7)</f>
        <v>-1841</v>
      </c>
      <c r="K8" s="113"/>
    </row>
    <row r="9" spans="1:13" ht="19.5" customHeight="1">
      <c r="A9" s="32" t="s">
        <v>8</v>
      </c>
      <c r="B9" s="40"/>
      <c r="C9" s="118">
        <v>66113</v>
      </c>
      <c r="D9" s="119"/>
      <c r="E9" s="120"/>
      <c r="F9" s="66">
        <v>939</v>
      </c>
      <c r="G9" s="67"/>
      <c r="H9" s="84">
        <f>C9+F9</f>
        <v>67052</v>
      </c>
      <c r="I9" s="117"/>
      <c r="J9" s="113">
        <v>-71</v>
      </c>
      <c r="K9" s="113"/>
    </row>
    <row r="10" spans="1:13" ht="10.5" customHeight="1"/>
    <row r="11" spans="1:13" ht="19.5" customHeight="1">
      <c r="A11" s="32" t="s">
        <v>9</v>
      </c>
      <c r="B11" s="33"/>
      <c r="C11" s="40"/>
      <c r="D11" s="8" t="s">
        <v>8</v>
      </c>
      <c r="E11" s="79" t="s">
        <v>10</v>
      </c>
      <c r="F11" s="79"/>
      <c r="G11" s="79" t="s">
        <v>9</v>
      </c>
      <c r="H11" s="79"/>
      <c r="I11" s="79" t="s">
        <v>8</v>
      </c>
      <c r="J11" s="79"/>
      <c r="K11" s="8" t="s">
        <v>11</v>
      </c>
    </row>
    <row r="12" spans="1:13" ht="20.25" customHeight="1">
      <c r="A12" s="83" t="s">
        <v>12</v>
      </c>
      <c r="B12" s="83"/>
      <c r="C12" s="83"/>
      <c r="D12" s="10">
        <v>5372</v>
      </c>
      <c r="E12" s="86">
        <v>11610</v>
      </c>
      <c r="F12" s="88"/>
      <c r="G12" s="68" t="s">
        <v>28</v>
      </c>
      <c r="H12" s="70"/>
      <c r="I12" s="86">
        <v>714</v>
      </c>
      <c r="J12" s="88"/>
      <c r="K12" s="10">
        <v>1596</v>
      </c>
    </row>
    <row r="13" spans="1:13" ht="20.25" customHeight="1">
      <c r="A13" s="83" t="s">
        <v>13</v>
      </c>
      <c r="B13" s="83"/>
      <c r="C13" s="83"/>
      <c r="D13" s="10">
        <v>4543</v>
      </c>
      <c r="E13" s="86">
        <v>11316</v>
      </c>
      <c r="F13" s="88"/>
      <c r="G13" s="68" t="s">
        <v>29</v>
      </c>
      <c r="H13" s="70"/>
      <c r="I13" s="86">
        <v>727</v>
      </c>
      <c r="J13" s="88"/>
      <c r="K13" s="10">
        <v>1701</v>
      </c>
    </row>
    <row r="14" spans="1:13" ht="20.25" customHeight="1">
      <c r="A14" s="80" t="s">
        <v>14</v>
      </c>
      <c r="B14" s="81"/>
      <c r="C14" s="82"/>
      <c r="D14" s="10">
        <v>12557</v>
      </c>
      <c r="E14" s="86">
        <v>26629</v>
      </c>
      <c r="F14" s="88"/>
      <c r="G14" s="68" t="s">
        <v>30</v>
      </c>
      <c r="H14" s="70"/>
      <c r="I14" s="86">
        <v>334</v>
      </c>
      <c r="J14" s="88"/>
      <c r="K14" s="10">
        <v>716</v>
      </c>
      <c r="M14" s="2"/>
    </row>
    <row r="15" spans="1:13" ht="20.25" customHeight="1">
      <c r="A15" s="74" t="s">
        <v>15</v>
      </c>
      <c r="B15" s="75"/>
      <c r="C15" s="76"/>
      <c r="D15" s="10">
        <v>991</v>
      </c>
      <c r="E15" s="86">
        <v>2091</v>
      </c>
      <c r="F15" s="88"/>
      <c r="G15" s="68" t="s">
        <v>31</v>
      </c>
      <c r="H15" s="70"/>
      <c r="I15" s="86">
        <v>2160</v>
      </c>
      <c r="J15" s="88"/>
      <c r="K15" s="10">
        <v>5170</v>
      </c>
    </row>
    <row r="16" spans="1:13" ht="20.25" customHeight="1">
      <c r="A16" s="74" t="s">
        <v>16</v>
      </c>
      <c r="B16" s="75"/>
      <c r="C16" s="76"/>
      <c r="D16" s="10">
        <v>4864</v>
      </c>
      <c r="E16" s="86">
        <v>9859</v>
      </c>
      <c r="F16" s="88"/>
      <c r="G16" s="77" t="s">
        <v>32</v>
      </c>
      <c r="H16" s="78"/>
      <c r="I16" s="86">
        <v>3711</v>
      </c>
      <c r="J16" s="88"/>
      <c r="K16" s="10">
        <v>9110</v>
      </c>
    </row>
    <row r="17" spans="1:14" ht="20.25" customHeight="1">
      <c r="A17" s="74" t="s">
        <v>17</v>
      </c>
      <c r="B17" s="75"/>
      <c r="C17" s="76"/>
      <c r="D17" s="10">
        <v>5725</v>
      </c>
      <c r="E17" s="86">
        <v>12920</v>
      </c>
      <c r="F17" s="88"/>
      <c r="G17" s="77" t="s">
        <v>33</v>
      </c>
      <c r="H17" s="78"/>
      <c r="I17" s="86">
        <v>4585</v>
      </c>
      <c r="J17" s="88"/>
      <c r="K17" s="10">
        <v>10958</v>
      </c>
    </row>
    <row r="18" spans="1:14" ht="20.25" customHeight="1">
      <c r="A18" s="74" t="s">
        <v>18</v>
      </c>
      <c r="B18" s="75"/>
      <c r="C18" s="76"/>
      <c r="D18" s="10">
        <v>6042</v>
      </c>
      <c r="E18" s="86">
        <v>13995</v>
      </c>
      <c r="F18" s="88"/>
      <c r="G18" s="77" t="s">
        <v>34</v>
      </c>
      <c r="H18" s="78"/>
      <c r="I18" s="86">
        <v>620</v>
      </c>
      <c r="J18" s="88"/>
      <c r="K18" s="10">
        <v>1219</v>
      </c>
    </row>
    <row r="19" spans="1:14" ht="20.25" customHeight="1">
      <c r="A19" s="60" t="s">
        <v>19</v>
      </c>
      <c r="B19" s="61"/>
      <c r="C19" s="62"/>
      <c r="D19" s="10">
        <v>202</v>
      </c>
      <c r="E19" s="86">
        <v>312</v>
      </c>
      <c r="F19" s="88"/>
      <c r="G19" s="72" t="s">
        <v>20</v>
      </c>
      <c r="H19" s="73"/>
      <c r="I19" s="86">
        <v>6057</v>
      </c>
      <c r="J19" s="88"/>
      <c r="K19" s="10">
        <v>14157</v>
      </c>
    </row>
    <row r="20" spans="1:14" ht="20.25" customHeight="1">
      <c r="A20" s="60" t="s">
        <v>35</v>
      </c>
      <c r="B20" s="61"/>
      <c r="C20" s="62"/>
      <c r="D20" s="10">
        <v>443</v>
      </c>
      <c r="E20" s="86">
        <v>1008</v>
      </c>
      <c r="F20" s="88"/>
      <c r="G20" s="72" t="s">
        <v>21</v>
      </c>
      <c r="H20" s="73"/>
      <c r="I20" s="86">
        <v>1732</v>
      </c>
      <c r="J20" s="88"/>
      <c r="K20" s="10">
        <v>3510</v>
      </c>
    </row>
    <row r="21" spans="1:14" ht="20.25" customHeight="1">
      <c r="A21" s="68" t="s">
        <v>36</v>
      </c>
      <c r="B21" s="69"/>
      <c r="C21" s="70"/>
      <c r="D21" s="10">
        <v>930</v>
      </c>
      <c r="E21" s="121">
        <v>2083</v>
      </c>
      <c r="F21" s="122"/>
      <c r="G21" s="71" t="s">
        <v>22</v>
      </c>
      <c r="H21" s="71"/>
      <c r="I21" s="86">
        <v>802</v>
      </c>
      <c r="J21" s="88"/>
      <c r="K21" s="10">
        <v>1518</v>
      </c>
    </row>
    <row r="22" spans="1:14" ht="20.25" customHeight="1">
      <c r="A22" s="60" t="s">
        <v>37</v>
      </c>
      <c r="B22" s="61"/>
      <c r="C22" s="62"/>
      <c r="D22" s="10">
        <v>934</v>
      </c>
      <c r="E22" s="121">
        <v>2228</v>
      </c>
      <c r="F22" s="122"/>
      <c r="G22" s="65" t="s">
        <v>38</v>
      </c>
      <c r="H22" s="65"/>
      <c r="I22" s="86">
        <v>2068</v>
      </c>
      <c r="J22" s="88"/>
      <c r="K22" s="10">
        <v>4815</v>
      </c>
      <c r="M22" s="11"/>
      <c r="N22" s="11"/>
    </row>
    <row r="23" spans="1:14" ht="15" customHeight="1">
      <c r="A23" s="12" t="s">
        <v>39</v>
      </c>
      <c r="E23" s="11"/>
      <c r="F23" s="11"/>
      <c r="K23" s="13"/>
      <c r="L23" s="11"/>
    </row>
    <row r="24" spans="1:14" ht="21" customHeight="1">
      <c r="E24" s="14"/>
      <c r="F24" s="14"/>
      <c r="G24" s="14"/>
      <c r="H24" s="14"/>
      <c r="I24" s="14"/>
      <c r="J24" s="14"/>
      <c r="K24" s="15"/>
    </row>
    <row r="25" spans="1:14" ht="13.5" customHeight="1">
      <c r="A25" s="34" t="s">
        <v>69</v>
      </c>
      <c r="B25" s="45"/>
      <c r="C25" s="49" t="s">
        <v>41</v>
      </c>
      <c r="D25" s="50"/>
      <c r="E25" s="50"/>
      <c r="F25" s="50"/>
      <c r="G25" s="50"/>
      <c r="H25" s="50"/>
      <c r="I25" s="50"/>
      <c r="J25" s="50"/>
      <c r="K25" s="56" t="s">
        <v>42</v>
      </c>
    </row>
    <row r="26" spans="1:14" ht="13.5" customHeight="1">
      <c r="A26" s="46"/>
      <c r="B26" s="47"/>
      <c r="C26" s="46" t="s">
        <v>43</v>
      </c>
      <c r="D26" s="47"/>
      <c r="E26" s="58" t="s">
        <v>44</v>
      </c>
      <c r="F26" s="50"/>
      <c r="G26" s="50"/>
      <c r="H26" s="50"/>
      <c r="I26" s="50"/>
      <c r="J26" s="50"/>
      <c r="K26" s="57"/>
    </row>
    <row r="27" spans="1:14" ht="13.5" customHeight="1">
      <c r="A27" s="36"/>
      <c r="B27" s="48"/>
      <c r="C27" s="36"/>
      <c r="D27" s="48"/>
      <c r="E27" s="58" t="s">
        <v>45</v>
      </c>
      <c r="F27" s="59"/>
      <c r="G27" s="49" t="s">
        <v>46</v>
      </c>
      <c r="H27" s="59"/>
      <c r="I27" s="49" t="s">
        <v>47</v>
      </c>
      <c r="J27" s="50"/>
      <c r="K27" s="16" t="s">
        <v>68</v>
      </c>
    </row>
    <row r="28" spans="1:14" ht="18.75" customHeight="1">
      <c r="A28" s="52">
        <v>40659</v>
      </c>
      <c r="B28" s="53"/>
      <c r="C28" s="54">
        <f>ROUND(A28/C8,4)</f>
        <v>0.27379999999999999</v>
      </c>
      <c r="D28" s="55"/>
      <c r="E28" s="41">
        <v>26.1</v>
      </c>
      <c r="F28" s="42"/>
      <c r="G28" s="43">
        <v>25</v>
      </c>
      <c r="H28" s="44"/>
      <c r="I28" s="51">
        <v>20.100000000000001</v>
      </c>
      <c r="J28" s="42"/>
      <c r="K28" s="17">
        <v>3476</v>
      </c>
    </row>
    <row r="29" spans="1:14" ht="15" customHeight="1">
      <c r="A29" s="12" t="s">
        <v>49</v>
      </c>
    </row>
    <row r="30" spans="1:14" ht="15" customHeight="1">
      <c r="A30" s="12" t="s">
        <v>50</v>
      </c>
    </row>
    <row r="31" spans="1:14" ht="15" customHeight="1">
      <c r="A31" s="12" t="s">
        <v>23</v>
      </c>
    </row>
    <row r="32" spans="1:14" ht="13.5" customHeight="1">
      <c r="A32" s="12" t="s">
        <v>51</v>
      </c>
    </row>
    <row r="33" spans="1:11" ht="21" customHeight="1"/>
    <row r="34" spans="1:11" ht="18" customHeight="1">
      <c r="A34" s="30" t="s">
        <v>52</v>
      </c>
      <c r="B34" s="31"/>
      <c r="C34" s="32" t="s">
        <v>53</v>
      </c>
      <c r="D34" s="33"/>
      <c r="E34" s="33"/>
      <c r="F34" s="33"/>
      <c r="G34" s="33"/>
      <c r="H34" s="33"/>
      <c r="I34" s="34" t="s">
        <v>54</v>
      </c>
      <c r="J34" s="35"/>
      <c r="K34" s="18" t="s">
        <v>55</v>
      </c>
    </row>
    <row r="35" spans="1:11" ht="16.5" customHeight="1">
      <c r="A35" s="38" t="s">
        <v>67</v>
      </c>
      <c r="B35" s="39"/>
      <c r="C35" s="32" t="s">
        <v>57</v>
      </c>
      <c r="D35" s="40"/>
      <c r="E35" s="32" t="s">
        <v>58</v>
      </c>
      <c r="F35" s="40"/>
      <c r="G35" s="32" t="s">
        <v>59</v>
      </c>
      <c r="H35" s="40"/>
      <c r="I35" s="36"/>
      <c r="J35" s="37"/>
      <c r="K35" s="19" t="s">
        <v>66</v>
      </c>
    </row>
    <row r="36" spans="1:11" ht="21" customHeight="1">
      <c r="A36" s="27" t="s">
        <v>65</v>
      </c>
      <c r="B36" s="28"/>
      <c r="C36" s="23">
        <v>149702</v>
      </c>
      <c r="D36" s="29"/>
      <c r="E36" s="23">
        <v>70711</v>
      </c>
      <c r="F36" s="29"/>
      <c r="G36" s="23">
        <v>78991</v>
      </c>
      <c r="H36" s="29"/>
      <c r="I36" s="23">
        <v>59880</v>
      </c>
      <c r="J36" s="24"/>
      <c r="K36" s="20">
        <v>872.71</v>
      </c>
    </row>
    <row r="37" spans="1:11" ht="17.25" customHeight="1">
      <c r="A37" s="25" t="s">
        <v>62</v>
      </c>
      <c r="B37" s="25"/>
      <c r="C37" s="25"/>
      <c r="D37" s="25"/>
      <c r="E37" s="25"/>
      <c r="F37" s="25"/>
      <c r="G37" s="25"/>
      <c r="H37" s="25"/>
      <c r="I37" s="25"/>
      <c r="J37" s="25"/>
      <c r="K37" s="25"/>
    </row>
    <row r="38" spans="1:11" ht="16.5" customHeight="1">
      <c r="A38" s="21" t="s">
        <v>63</v>
      </c>
    </row>
    <row r="39" spans="1:11" ht="20.25" customHeight="1">
      <c r="A39" s="26" t="s">
        <v>64</v>
      </c>
      <c r="B39" s="26"/>
      <c r="C39" s="26"/>
      <c r="D39" s="26"/>
      <c r="E39" s="26"/>
      <c r="F39" s="26"/>
      <c r="G39" s="26"/>
      <c r="H39" s="26"/>
      <c r="I39" s="26"/>
      <c r="J39" s="26"/>
      <c r="K39" s="26"/>
    </row>
  </sheetData>
  <mergeCells count="101">
    <mergeCell ref="I36:J36"/>
    <mergeCell ref="A37:K37"/>
    <mergeCell ref="A39:K39"/>
    <mergeCell ref="A36:B36"/>
    <mergeCell ref="C36:D36"/>
    <mergeCell ref="E36:F36"/>
    <mergeCell ref="G36:H36"/>
    <mergeCell ref="I28:J28"/>
    <mergeCell ref="A28:B28"/>
    <mergeCell ref="C28:D28"/>
    <mergeCell ref="K25:K26"/>
    <mergeCell ref="C26:D27"/>
    <mergeCell ref="E26:J26"/>
    <mergeCell ref="E27:F27"/>
    <mergeCell ref="G27:H27"/>
    <mergeCell ref="I34:J35"/>
    <mergeCell ref="A35:B35"/>
    <mergeCell ref="C35:D35"/>
    <mergeCell ref="E35:F35"/>
    <mergeCell ref="G35:H35"/>
    <mergeCell ref="A34:B34"/>
    <mergeCell ref="C34:H34"/>
    <mergeCell ref="E28:F28"/>
    <mergeCell ref="G28:H28"/>
    <mergeCell ref="A19:C19"/>
    <mergeCell ref="E19:F19"/>
    <mergeCell ref="G19:H19"/>
    <mergeCell ref="I19:J19"/>
    <mergeCell ref="A20:C20"/>
    <mergeCell ref="E20:F20"/>
    <mergeCell ref="G20:H20"/>
    <mergeCell ref="I20:J20"/>
    <mergeCell ref="I27:J27"/>
    <mergeCell ref="A21:C21"/>
    <mergeCell ref="E21:F21"/>
    <mergeCell ref="G21:H21"/>
    <mergeCell ref="I21:J21"/>
    <mergeCell ref="A22:C22"/>
    <mergeCell ref="E22:F22"/>
    <mergeCell ref="G22:H22"/>
    <mergeCell ref="I22:J22"/>
    <mergeCell ref="A25:B27"/>
    <mergeCell ref="C25:J25"/>
    <mergeCell ref="A16:C16"/>
    <mergeCell ref="E16:F16"/>
    <mergeCell ref="G16:H16"/>
    <mergeCell ref="I16:J16"/>
    <mergeCell ref="A17:C17"/>
    <mergeCell ref="E17:F17"/>
    <mergeCell ref="G17:H17"/>
    <mergeCell ref="I17:J17"/>
    <mergeCell ref="A18:C18"/>
    <mergeCell ref="E18:F18"/>
    <mergeCell ref="G18:H18"/>
    <mergeCell ref="I18:J18"/>
    <mergeCell ref="A13:C13"/>
    <mergeCell ref="E13:F13"/>
    <mergeCell ref="G13:H13"/>
    <mergeCell ref="I13:J13"/>
    <mergeCell ref="A14:C14"/>
    <mergeCell ref="E14:F14"/>
    <mergeCell ref="G14:H14"/>
    <mergeCell ref="I14:J14"/>
    <mergeCell ref="A15:C15"/>
    <mergeCell ref="E15:F15"/>
    <mergeCell ref="G15:H15"/>
    <mergeCell ref="I15:J15"/>
    <mergeCell ref="A9:B9"/>
    <mergeCell ref="C9:E9"/>
    <mergeCell ref="F9:G9"/>
    <mergeCell ref="H9:I9"/>
    <mergeCell ref="A11:C11"/>
    <mergeCell ref="E11:F11"/>
    <mergeCell ref="G11:H11"/>
    <mergeCell ref="I11:J11"/>
    <mergeCell ref="A12:C12"/>
    <mergeCell ref="E12:F12"/>
    <mergeCell ref="G12:H12"/>
    <mergeCell ref="I12:J12"/>
    <mergeCell ref="J9:K9"/>
    <mergeCell ref="J7:K7"/>
    <mergeCell ref="J8:K8"/>
    <mergeCell ref="A6:A8"/>
    <mergeCell ref="C6:E6"/>
    <mergeCell ref="F6:G6"/>
    <mergeCell ref="H6:I6"/>
    <mergeCell ref="C7:E7"/>
    <mergeCell ref="F7:G7"/>
    <mergeCell ref="H7:I7"/>
    <mergeCell ref="C8:E8"/>
    <mergeCell ref="F8:G8"/>
    <mergeCell ref="H8:I8"/>
    <mergeCell ref="A1:K1"/>
    <mergeCell ref="A3:K3"/>
    <mergeCell ref="C4:E4"/>
    <mergeCell ref="F4:G4"/>
    <mergeCell ref="H4:I5"/>
    <mergeCell ref="J4:K5"/>
    <mergeCell ref="C5:E5"/>
    <mergeCell ref="F5:G5"/>
    <mergeCell ref="J6:K6"/>
  </mergeCells>
  <phoneticPr fontId="2"/>
  <pageMargins left="0.75" right="0.75" top="1" bottom="1" header="0.51200000000000001" footer="0.51200000000000001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9"/>
  <sheetViews>
    <sheetView workbookViewId="0">
      <selection sqref="A1:K1"/>
    </sheetView>
  </sheetViews>
  <sheetFormatPr defaultRowHeight="13.5"/>
  <cols>
    <col min="1" max="1" width="4.375" style="1" customWidth="1"/>
    <col min="2" max="2" width="8.625" style="1" customWidth="1"/>
    <col min="3" max="3" width="1.625" style="1" customWidth="1"/>
    <col min="4" max="4" width="11.25" style="1" customWidth="1"/>
    <col min="5" max="5" width="3.375" style="1" customWidth="1"/>
    <col min="6" max="6" width="9.875" style="1" customWidth="1"/>
    <col min="7" max="7" width="6.25" style="1" customWidth="1"/>
    <col min="8" max="8" width="8.25" style="1" customWidth="1"/>
    <col min="9" max="9" width="7.625" style="1" customWidth="1"/>
    <col min="10" max="10" width="3.625" style="1" customWidth="1"/>
    <col min="11" max="11" width="12" style="1" customWidth="1"/>
    <col min="12" max="12" width="6" style="1" customWidth="1"/>
    <col min="13" max="13" width="9" style="1"/>
    <col min="14" max="14" width="9.5" style="1" bestFit="1" customWidth="1"/>
    <col min="15" max="15" width="9" style="1"/>
    <col min="16" max="16" width="8.875" style="1" customWidth="1"/>
    <col min="17" max="16384" width="9" style="1"/>
  </cols>
  <sheetData>
    <row r="1" spans="1:13" ht="29.25" customHeight="1">
      <c r="A1" s="89" t="s">
        <v>83</v>
      </c>
      <c r="B1" s="90"/>
      <c r="C1" s="90"/>
      <c r="D1" s="90"/>
      <c r="E1" s="90"/>
      <c r="F1" s="90"/>
      <c r="G1" s="90"/>
      <c r="H1" s="90"/>
      <c r="I1" s="90"/>
      <c r="J1" s="90"/>
      <c r="K1" s="90"/>
    </row>
    <row r="2" spans="1:13">
      <c r="A2" s="2"/>
      <c r="B2" s="2"/>
      <c r="C2" s="2"/>
      <c r="D2" s="2"/>
      <c r="E2" s="2"/>
      <c r="F2" s="2"/>
      <c r="G2" s="2"/>
      <c r="H2" s="2"/>
      <c r="I2" s="3"/>
      <c r="J2" s="2"/>
      <c r="K2" s="2"/>
    </row>
    <row r="3" spans="1:13" ht="16.5" customHeight="1">
      <c r="A3" s="91" t="s">
        <v>82</v>
      </c>
      <c r="B3" s="91"/>
      <c r="C3" s="91"/>
      <c r="D3" s="91"/>
      <c r="E3" s="91"/>
      <c r="F3" s="91"/>
      <c r="G3" s="91"/>
      <c r="H3" s="91"/>
      <c r="I3" s="91"/>
      <c r="J3" s="91"/>
      <c r="K3" s="91"/>
    </row>
    <row r="4" spans="1:13" ht="19.5" customHeight="1">
      <c r="A4" s="4"/>
      <c r="B4" s="5"/>
      <c r="C4" s="92" t="s">
        <v>0</v>
      </c>
      <c r="D4" s="93"/>
      <c r="E4" s="94"/>
      <c r="F4" s="92" t="s">
        <v>1</v>
      </c>
      <c r="G4" s="94"/>
      <c r="H4" s="34" t="s">
        <v>2</v>
      </c>
      <c r="I4" s="45"/>
      <c r="J4" s="34" t="s">
        <v>3</v>
      </c>
      <c r="K4" s="45"/>
    </row>
    <row r="5" spans="1:13" ht="19.5" customHeight="1">
      <c r="A5" s="6"/>
      <c r="B5" s="7"/>
      <c r="C5" s="104" t="s">
        <v>71</v>
      </c>
      <c r="D5" s="105"/>
      <c r="E5" s="106"/>
      <c r="F5" s="104" t="s">
        <v>70</v>
      </c>
      <c r="G5" s="106"/>
      <c r="H5" s="36"/>
      <c r="I5" s="48"/>
      <c r="J5" s="46"/>
      <c r="K5" s="47"/>
    </row>
    <row r="6" spans="1:13" ht="19.5" customHeight="1">
      <c r="A6" s="107" t="s">
        <v>4</v>
      </c>
      <c r="B6" s="8" t="s">
        <v>5</v>
      </c>
      <c r="C6" s="114">
        <v>70739</v>
      </c>
      <c r="D6" s="115"/>
      <c r="E6" s="116"/>
      <c r="F6" s="66">
        <v>633</v>
      </c>
      <c r="G6" s="67"/>
      <c r="H6" s="84">
        <f>C6+F6</f>
        <v>71372</v>
      </c>
      <c r="I6" s="117"/>
      <c r="J6" s="113">
        <v>-837</v>
      </c>
      <c r="K6" s="113"/>
    </row>
    <row r="7" spans="1:13" ht="19.5" customHeight="1">
      <c r="A7" s="108"/>
      <c r="B7" s="8" t="s">
        <v>6</v>
      </c>
      <c r="C7" s="114">
        <v>77686</v>
      </c>
      <c r="D7" s="115"/>
      <c r="E7" s="116"/>
      <c r="F7" s="66">
        <v>1061</v>
      </c>
      <c r="G7" s="67"/>
      <c r="H7" s="84">
        <f>C7+F7</f>
        <v>78747</v>
      </c>
      <c r="I7" s="117"/>
      <c r="J7" s="113">
        <v>-1010</v>
      </c>
      <c r="K7" s="113"/>
    </row>
    <row r="8" spans="1:13" ht="19.5" customHeight="1">
      <c r="A8" s="109"/>
      <c r="B8" s="8" t="s">
        <v>7</v>
      </c>
      <c r="C8" s="114">
        <f>C6+C7</f>
        <v>148425</v>
      </c>
      <c r="D8" s="115"/>
      <c r="E8" s="116"/>
      <c r="F8" s="66">
        <f>F6+F7</f>
        <v>1694</v>
      </c>
      <c r="G8" s="67"/>
      <c r="H8" s="84">
        <f>C8+F8</f>
        <v>150119</v>
      </c>
      <c r="I8" s="117"/>
      <c r="J8" s="113">
        <f>SUM(J6:K7)</f>
        <v>-1847</v>
      </c>
      <c r="K8" s="113"/>
    </row>
    <row r="9" spans="1:13" ht="19.5" customHeight="1">
      <c r="A9" s="32" t="s">
        <v>8</v>
      </c>
      <c r="B9" s="40"/>
      <c r="C9" s="118">
        <v>66109</v>
      </c>
      <c r="D9" s="119"/>
      <c r="E9" s="120"/>
      <c r="F9" s="66">
        <v>939</v>
      </c>
      <c r="G9" s="67"/>
      <c r="H9" s="84">
        <f>C9+F9</f>
        <v>67048</v>
      </c>
      <c r="I9" s="117"/>
      <c r="J9" s="113">
        <v>-85</v>
      </c>
      <c r="K9" s="113"/>
    </row>
    <row r="10" spans="1:13" ht="10.5" customHeight="1"/>
    <row r="11" spans="1:13" ht="19.5" customHeight="1">
      <c r="A11" s="32" t="s">
        <v>9</v>
      </c>
      <c r="B11" s="33"/>
      <c r="C11" s="40"/>
      <c r="D11" s="8" t="s">
        <v>8</v>
      </c>
      <c r="E11" s="79" t="s">
        <v>10</v>
      </c>
      <c r="F11" s="79"/>
      <c r="G11" s="79" t="s">
        <v>9</v>
      </c>
      <c r="H11" s="79"/>
      <c r="I11" s="79" t="s">
        <v>8</v>
      </c>
      <c r="J11" s="79"/>
      <c r="K11" s="8" t="s">
        <v>11</v>
      </c>
    </row>
    <row r="12" spans="1:13" ht="20.25" customHeight="1">
      <c r="A12" s="83" t="s">
        <v>12</v>
      </c>
      <c r="B12" s="83"/>
      <c r="C12" s="83"/>
      <c r="D12" s="9">
        <v>5369</v>
      </c>
      <c r="E12" s="86">
        <v>11612</v>
      </c>
      <c r="F12" s="88"/>
      <c r="G12" s="68" t="s">
        <v>28</v>
      </c>
      <c r="H12" s="70"/>
      <c r="I12" s="121">
        <v>713</v>
      </c>
      <c r="J12" s="122"/>
      <c r="K12" s="10">
        <v>1595</v>
      </c>
    </row>
    <row r="13" spans="1:13" ht="20.25" customHeight="1">
      <c r="A13" s="83" t="s">
        <v>13</v>
      </c>
      <c r="B13" s="83"/>
      <c r="C13" s="83"/>
      <c r="D13" s="10">
        <v>4553</v>
      </c>
      <c r="E13" s="86">
        <v>11312</v>
      </c>
      <c r="F13" s="88"/>
      <c r="G13" s="68" t="s">
        <v>29</v>
      </c>
      <c r="H13" s="70"/>
      <c r="I13" s="121">
        <v>723</v>
      </c>
      <c r="J13" s="122"/>
      <c r="K13" s="10">
        <v>1695</v>
      </c>
    </row>
    <row r="14" spans="1:13" ht="20.25" customHeight="1">
      <c r="A14" s="80" t="s">
        <v>14</v>
      </c>
      <c r="B14" s="81"/>
      <c r="C14" s="82"/>
      <c r="D14" s="10">
        <v>12545</v>
      </c>
      <c r="E14" s="86">
        <v>26610</v>
      </c>
      <c r="F14" s="88"/>
      <c r="G14" s="68" t="s">
        <v>30</v>
      </c>
      <c r="H14" s="70"/>
      <c r="I14" s="121">
        <v>332</v>
      </c>
      <c r="J14" s="122"/>
      <c r="K14" s="10">
        <v>710</v>
      </c>
      <c r="M14" s="2"/>
    </row>
    <row r="15" spans="1:13" ht="20.25" customHeight="1">
      <c r="A15" s="74" t="s">
        <v>15</v>
      </c>
      <c r="B15" s="75"/>
      <c r="C15" s="76"/>
      <c r="D15" s="10">
        <v>993</v>
      </c>
      <c r="E15" s="86">
        <v>2090</v>
      </c>
      <c r="F15" s="88"/>
      <c r="G15" s="68" t="s">
        <v>31</v>
      </c>
      <c r="H15" s="70"/>
      <c r="I15" s="121">
        <v>2165</v>
      </c>
      <c r="J15" s="122"/>
      <c r="K15" s="10">
        <v>5161</v>
      </c>
    </row>
    <row r="16" spans="1:13" ht="20.25" customHeight="1">
      <c r="A16" s="74" t="s">
        <v>16</v>
      </c>
      <c r="B16" s="75"/>
      <c r="C16" s="76"/>
      <c r="D16" s="10">
        <v>4848</v>
      </c>
      <c r="E16" s="86">
        <v>9838</v>
      </c>
      <c r="F16" s="88"/>
      <c r="G16" s="77" t="s">
        <v>32</v>
      </c>
      <c r="H16" s="78"/>
      <c r="I16" s="121">
        <v>3710</v>
      </c>
      <c r="J16" s="122"/>
      <c r="K16" s="10">
        <v>9102</v>
      </c>
    </row>
    <row r="17" spans="1:14" ht="20.25" customHeight="1">
      <c r="A17" s="74" t="s">
        <v>17</v>
      </c>
      <c r="B17" s="75"/>
      <c r="C17" s="76"/>
      <c r="D17" s="10">
        <v>5728</v>
      </c>
      <c r="E17" s="86">
        <v>12927</v>
      </c>
      <c r="F17" s="88"/>
      <c r="G17" s="77" t="s">
        <v>33</v>
      </c>
      <c r="H17" s="78"/>
      <c r="I17" s="121">
        <v>4590</v>
      </c>
      <c r="J17" s="122"/>
      <c r="K17" s="10">
        <v>10946</v>
      </c>
    </row>
    <row r="18" spans="1:14" ht="20.25" customHeight="1">
      <c r="A18" s="74" t="s">
        <v>18</v>
      </c>
      <c r="B18" s="75"/>
      <c r="C18" s="76"/>
      <c r="D18" s="10">
        <v>6044</v>
      </c>
      <c r="E18" s="86">
        <v>14005</v>
      </c>
      <c r="F18" s="88"/>
      <c r="G18" s="77" t="s">
        <v>34</v>
      </c>
      <c r="H18" s="78"/>
      <c r="I18" s="121">
        <v>620</v>
      </c>
      <c r="J18" s="122"/>
      <c r="K18" s="10">
        <v>1219</v>
      </c>
    </row>
    <row r="19" spans="1:14" ht="20.25" customHeight="1">
      <c r="A19" s="60" t="s">
        <v>19</v>
      </c>
      <c r="B19" s="61"/>
      <c r="C19" s="62"/>
      <c r="D19" s="10">
        <v>202</v>
      </c>
      <c r="E19" s="86">
        <v>311</v>
      </c>
      <c r="F19" s="88"/>
      <c r="G19" s="72" t="s">
        <v>20</v>
      </c>
      <c r="H19" s="73"/>
      <c r="I19" s="121">
        <v>6060</v>
      </c>
      <c r="J19" s="122"/>
      <c r="K19" s="10">
        <v>14148</v>
      </c>
    </row>
    <row r="20" spans="1:14" ht="20.25" customHeight="1">
      <c r="A20" s="60" t="s">
        <v>35</v>
      </c>
      <c r="B20" s="61"/>
      <c r="C20" s="62"/>
      <c r="D20" s="10">
        <v>442</v>
      </c>
      <c r="E20" s="86">
        <v>1006</v>
      </c>
      <c r="F20" s="88"/>
      <c r="G20" s="72" t="s">
        <v>21</v>
      </c>
      <c r="H20" s="73"/>
      <c r="I20" s="121">
        <v>1735</v>
      </c>
      <c r="J20" s="122"/>
      <c r="K20" s="10">
        <v>3506</v>
      </c>
    </row>
    <row r="21" spans="1:14" ht="20.25" customHeight="1">
      <c r="A21" s="68" t="s">
        <v>36</v>
      </c>
      <c r="B21" s="69"/>
      <c r="C21" s="70"/>
      <c r="D21" s="10">
        <v>931</v>
      </c>
      <c r="E21" s="86">
        <v>2085</v>
      </c>
      <c r="F21" s="88"/>
      <c r="G21" s="71" t="s">
        <v>22</v>
      </c>
      <c r="H21" s="71"/>
      <c r="I21" s="121">
        <v>801</v>
      </c>
      <c r="J21" s="122"/>
      <c r="K21" s="10">
        <v>1509</v>
      </c>
    </row>
    <row r="22" spans="1:14" ht="20.25" customHeight="1">
      <c r="A22" s="60" t="s">
        <v>37</v>
      </c>
      <c r="B22" s="61"/>
      <c r="C22" s="62"/>
      <c r="D22" s="10">
        <v>939</v>
      </c>
      <c r="E22" s="86">
        <v>2229</v>
      </c>
      <c r="F22" s="88"/>
      <c r="G22" s="65" t="s">
        <v>38</v>
      </c>
      <c r="H22" s="65"/>
      <c r="I22" s="121">
        <v>2066</v>
      </c>
      <c r="J22" s="122"/>
      <c r="K22" s="10">
        <v>4809</v>
      </c>
      <c r="M22" s="11"/>
      <c r="N22" s="11"/>
    </row>
    <row r="23" spans="1:14" ht="15" customHeight="1">
      <c r="A23" s="12" t="s">
        <v>39</v>
      </c>
      <c r="E23" s="11"/>
      <c r="F23" s="11"/>
      <c r="K23" s="13"/>
      <c r="L23" s="11"/>
    </row>
    <row r="24" spans="1:14" ht="21" customHeight="1">
      <c r="E24" s="14"/>
      <c r="F24" s="14"/>
      <c r="G24" s="14"/>
      <c r="H24" s="14"/>
      <c r="I24" s="14"/>
      <c r="J24" s="14"/>
      <c r="K24" s="15"/>
    </row>
    <row r="25" spans="1:14" ht="13.5" customHeight="1">
      <c r="A25" s="34" t="s">
        <v>69</v>
      </c>
      <c r="B25" s="45"/>
      <c r="C25" s="49" t="s">
        <v>41</v>
      </c>
      <c r="D25" s="50"/>
      <c r="E25" s="50"/>
      <c r="F25" s="50"/>
      <c r="G25" s="50"/>
      <c r="H25" s="50"/>
      <c r="I25" s="50"/>
      <c r="J25" s="50"/>
      <c r="K25" s="56" t="s">
        <v>42</v>
      </c>
    </row>
    <row r="26" spans="1:14" ht="13.5" customHeight="1">
      <c r="A26" s="46"/>
      <c r="B26" s="47"/>
      <c r="C26" s="46" t="s">
        <v>43</v>
      </c>
      <c r="D26" s="47"/>
      <c r="E26" s="58" t="s">
        <v>44</v>
      </c>
      <c r="F26" s="50"/>
      <c r="G26" s="50"/>
      <c r="H26" s="50"/>
      <c r="I26" s="50"/>
      <c r="J26" s="50"/>
      <c r="K26" s="57"/>
    </row>
    <row r="27" spans="1:14" ht="13.5" customHeight="1">
      <c r="A27" s="36"/>
      <c r="B27" s="48"/>
      <c r="C27" s="36"/>
      <c r="D27" s="48"/>
      <c r="E27" s="58" t="s">
        <v>45</v>
      </c>
      <c r="F27" s="59"/>
      <c r="G27" s="49" t="s">
        <v>46</v>
      </c>
      <c r="H27" s="59"/>
      <c r="I27" s="49" t="s">
        <v>47</v>
      </c>
      <c r="J27" s="50"/>
      <c r="K27" s="16" t="s">
        <v>68</v>
      </c>
    </row>
    <row r="28" spans="1:14" ht="18.75" customHeight="1">
      <c r="A28" s="52">
        <v>40650</v>
      </c>
      <c r="B28" s="53"/>
      <c r="C28" s="54">
        <f>ROUND(A28/C8,4)</f>
        <v>0.27389999999999998</v>
      </c>
      <c r="D28" s="55"/>
      <c r="E28" s="41">
        <v>26.1</v>
      </c>
      <c r="F28" s="42"/>
      <c r="G28" s="43">
        <v>25</v>
      </c>
      <c r="H28" s="44"/>
      <c r="I28" s="51">
        <v>20.100000000000001</v>
      </c>
      <c r="J28" s="42"/>
      <c r="K28" s="17">
        <v>3446</v>
      </c>
    </row>
    <row r="29" spans="1:14" ht="15" customHeight="1">
      <c r="A29" s="12" t="s">
        <v>49</v>
      </c>
    </row>
    <row r="30" spans="1:14" ht="15" customHeight="1">
      <c r="A30" s="12" t="s">
        <v>50</v>
      </c>
    </row>
    <row r="31" spans="1:14" ht="15" customHeight="1">
      <c r="A31" s="12" t="s">
        <v>23</v>
      </c>
    </row>
    <row r="32" spans="1:14" ht="13.5" customHeight="1">
      <c r="A32" s="12" t="s">
        <v>51</v>
      </c>
    </row>
    <row r="33" spans="1:11" ht="21" customHeight="1"/>
    <row r="34" spans="1:11" ht="18" customHeight="1">
      <c r="A34" s="30" t="s">
        <v>52</v>
      </c>
      <c r="B34" s="31"/>
      <c r="C34" s="32" t="s">
        <v>53</v>
      </c>
      <c r="D34" s="33"/>
      <c r="E34" s="33"/>
      <c r="F34" s="33"/>
      <c r="G34" s="33"/>
      <c r="H34" s="33"/>
      <c r="I34" s="34" t="s">
        <v>54</v>
      </c>
      <c r="J34" s="35"/>
      <c r="K34" s="18" t="s">
        <v>55</v>
      </c>
    </row>
    <row r="35" spans="1:11" ht="16.5" customHeight="1">
      <c r="A35" s="38" t="s">
        <v>67</v>
      </c>
      <c r="B35" s="39"/>
      <c r="C35" s="32" t="s">
        <v>57</v>
      </c>
      <c r="D35" s="40"/>
      <c r="E35" s="32" t="s">
        <v>58</v>
      </c>
      <c r="F35" s="40"/>
      <c r="G35" s="32" t="s">
        <v>59</v>
      </c>
      <c r="H35" s="40"/>
      <c r="I35" s="36"/>
      <c r="J35" s="37"/>
      <c r="K35" s="19" t="s">
        <v>66</v>
      </c>
    </row>
    <row r="36" spans="1:11" ht="21" customHeight="1">
      <c r="A36" s="27" t="s">
        <v>65</v>
      </c>
      <c r="B36" s="28"/>
      <c r="C36" s="23">
        <v>149702</v>
      </c>
      <c r="D36" s="29"/>
      <c r="E36" s="23">
        <v>70711</v>
      </c>
      <c r="F36" s="29"/>
      <c r="G36" s="23">
        <v>78991</v>
      </c>
      <c r="H36" s="29"/>
      <c r="I36" s="23">
        <v>59880</v>
      </c>
      <c r="J36" s="24"/>
      <c r="K36" s="20">
        <v>872.71</v>
      </c>
    </row>
    <row r="37" spans="1:11" ht="17.25" customHeight="1">
      <c r="A37" s="25" t="s">
        <v>62</v>
      </c>
      <c r="B37" s="25"/>
      <c r="C37" s="25"/>
      <c r="D37" s="25"/>
      <c r="E37" s="25"/>
      <c r="F37" s="25"/>
      <c r="G37" s="25"/>
      <c r="H37" s="25"/>
      <c r="I37" s="25"/>
      <c r="J37" s="25"/>
      <c r="K37" s="25"/>
    </row>
    <row r="38" spans="1:11" ht="16.5" customHeight="1">
      <c r="A38" s="21" t="s">
        <v>63</v>
      </c>
    </row>
    <row r="39" spans="1:11" ht="20.25" customHeight="1">
      <c r="A39" s="26" t="s">
        <v>64</v>
      </c>
      <c r="B39" s="26"/>
      <c r="C39" s="26"/>
      <c r="D39" s="26"/>
      <c r="E39" s="26"/>
      <c r="F39" s="26"/>
      <c r="G39" s="26"/>
      <c r="H39" s="26"/>
      <c r="I39" s="26"/>
      <c r="J39" s="26"/>
      <c r="K39" s="26"/>
    </row>
  </sheetData>
  <mergeCells count="101">
    <mergeCell ref="A1:K1"/>
    <mergeCell ref="A3:K3"/>
    <mergeCell ref="C4:E4"/>
    <mergeCell ref="F4:G4"/>
    <mergeCell ref="H4:I5"/>
    <mergeCell ref="J4:K5"/>
    <mergeCell ref="C5:E5"/>
    <mergeCell ref="F5:G5"/>
    <mergeCell ref="J6:K6"/>
    <mergeCell ref="J7:K7"/>
    <mergeCell ref="J8:K8"/>
    <mergeCell ref="A6:A8"/>
    <mergeCell ref="C6:E6"/>
    <mergeCell ref="F6:G6"/>
    <mergeCell ref="H6:I6"/>
    <mergeCell ref="C7:E7"/>
    <mergeCell ref="F7:G7"/>
    <mergeCell ref="H7:I7"/>
    <mergeCell ref="A11:C11"/>
    <mergeCell ref="E11:F11"/>
    <mergeCell ref="G11:H11"/>
    <mergeCell ref="I11:J11"/>
    <mergeCell ref="C8:E8"/>
    <mergeCell ref="F8:G8"/>
    <mergeCell ref="H8:I8"/>
    <mergeCell ref="A9:B9"/>
    <mergeCell ref="C9:E9"/>
    <mergeCell ref="F9:G9"/>
    <mergeCell ref="H9:I9"/>
    <mergeCell ref="A14:C14"/>
    <mergeCell ref="E14:F14"/>
    <mergeCell ref="G14:H14"/>
    <mergeCell ref="I14:J14"/>
    <mergeCell ref="A13:C13"/>
    <mergeCell ref="E13:F13"/>
    <mergeCell ref="G13:H13"/>
    <mergeCell ref="I13:J13"/>
    <mergeCell ref="A12:C12"/>
    <mergeCell ref="E12:F12"/>
    <mergeCell ref="G12:H12"/>
    <mergeCell ref="I12:J12"/>
    <mergeCell ref="A17:C17"/>
    <mergeCell ref="E17:F17"/>
    <mergeCell ref="G17:H17"/>
    <mergeCell ref="I17:J17"/>
    <mergeCell ref="A16:C16"/>
    <mergeCell ref="E16:F16"/>
    <mergeCell ref="G16:H16"/>
    <mergeCell ref="I16:J16"/>
    <mergeCell ref="A15:C15"/>
    <mergeCell ref="E15:F15"/>
    <mergeCell ref="G15:H15"/>
    <mergeCell ref="I15:J15"/>
    <mergeCell ref="A20:C20"/>
    <mergeCell ref="E20:F20"/>
    <mergeCell ref="G20:H20"/>
    <mergeCell ref="I20:J20"/>
    <mergeCell ref="A19:C19"/>
    <mergeCell ref="E19:F19"/>
    <mergeCell ref="G19:H19"/>
    <mergeCell ref="I19:J19"/>
    <mergeCell ref="A18:C18"/>
    <mergeCell ref="E18:F18"/>
    <mergeCell ref="G18:H18"/>
    <mergeCell ref="I18:J18"/>
    <mergeCell ref="E27:F27"/>
    <mergeCell ref="G27:H27"/>
    <mergeCell ref="I27:J27"/>
    <mergeCell ref="A22:C22"/>
    <mergeCell ref="E22:F22"/>
    <mergeCell ref="G22:H22"/>
    <mergeCell ref="I22:J22"/>
    <mergeCell ref="A21:C21"/>
    <mergeCell ref="E21:F21"/>
    <mergeCell ref="G21:H21"/>
    <mergeCell ref="I21:J21"/>
    <mergeCell ref="A25:B27"/>
    <mergeCell ref="J9:K9"/>
    <mergeCell ref="I36:J36"/>
    <mergeCell ref="A37:K37"/>
    <mergeCell ref="A39:K39"/>
    <mergeCell ref="A36:B36"/>
    <mergeCell ref="C36:D36"/>
    <mergeCell ref="E36:F36"/>
    <mergeCell ref="G36:H36"/>
    <mergeCell ref="A34:B34"/>
    <mergeCell ref="C34:H34"/>
    <mergeCell ref="I34:J35"/>
    <mergeCell ref="A35:B35"/>
    <mergeCell ref="C35:D35"/>
    <mergeCell ref="E35:F35"/>
    <mergeCell ref="G35:H35"/>
    <mergeCell ref="E28:F28"/>
    <mergeCell ref="G28:H28"/>
    <mergeCell ref="C25:J25"/>
    <mergeCell ref="I28:J28"/>
    <mergeCell ref="A28:B28"/>
    <mergeCell ref="C28:D28"/>
    <mergeCell ref="K25:K26"/>
    <mergeCell ref="C26:D27"/>
    <mergeCell ref="E26:J26"/>
  </mergeCells>
  <phoneticPr fontId="2"/>
  <pageMargins left="0.75" right="0.75" top="1" bottom="1" header="0.51200000000000001" footer="0.51200000000000001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9"/>
  <sheetViews>
    <sheetView workbookViewId="0">
      <selection sqref="A1:K1"/>
    </sheetView>
  </sheetViews>
  <sheetFormatPr defaultRowHeight="13.5"/>
  <cols>
    <col min="1" max="1" width="4.375" style="1" customWidth="1"/>
    <col min="2" max="2" width="8.625" style="1" customWidth="1"/>
    <col min="3" max="3" width="1.625" style="1" customWidth="1"/>
    <col min="4" max="4" width="11.25" style="1" customWidth="1"/>
    <col min="5" max="5" width="3.375" style="1" customWidth="1"/>
    <col min="6" max="6" width="9.875" style="1" customWidth="1"/>
    <col min="7" max="7" width="6.25" style="1" customWidth="1"/>
    <col min="8" max="8" width="8.25" style="1" customWidth="1"/>
    <col min="9" max="9" width="7.625" style="1" customWidth="1"/>
    <col min="10" max="10" width="3.625" style="1" customWidth="1"/>
    <col min="11" max="11" width="12" style="1" customWidth="1"/>
    <col min="12" max="12" width="6" style="1" customWidth="1"/>
    <col min="13" max="13" width="9" style="1"/>
    <col min="14" max="14" width="9.5" style="1" bestFit="1" customWidth="1"/>
    <col min="15" max="15" width="9" style="1"/>
    <col min="16" max="16" width="8.875" style="1" customWidth="1"/>
    <col min="17" max="16384" width="9" style="1"/>
  </cols>
  <sheetData>
    <row r="1" spans="1:13" ht="29.25" customHeight="1">
      <c r="A1" s="89" t="s">
        <v>81</v>
      </c>
      <c r="B1" s="90"/>
      <c r="C1" s="90"/>
      <c r="D1" s="90"/>
      <c r="E1" s="90"/>
      <c r="F1" s="90"/>
      <c r="G1" s="90"/>
      <c r="H1" s="90"/>
      <c r="I1" s="90"/>
      <c r="J1" s="90"/>
      <c r="K1" s="90"/>
    </row>
    <row r="2" spans="1:13">
      <c r="A2" s="2"/>
      <c r="B2" s="2"/>
      <c r="C2" s="2"/>
      <c r="D2" s="2"/>
      <c r="E2" s="2"/>
      <c r="F2" s="2"/>
      <c r="G2" s="2"/>
      <c r="H2" s="2"/>
      <c r="I2" s="3"/>
      <c r="J2" s="2"/>
      <c r="K2" s="2"/>
    </row>
    <row r="3" spans="1:13" ht="16.5" customHeight="1">
      <c r="A3" s="91" t="s">
        <v>80</v>
      </c>
      <c r="B3" s="91"/>
      <c r="C3" s="91"/>
      <c r="D3" s="91"/>
      <c r="E3" s="91"/>
      <c r="F3" s="91"/>
      <c r="G3" s="91"/>
      <c r="H3" s="91"/>
      <c r="I3" s="91"/>
      <c r="J3" s="91"/>
      <c r="K3" s="91"/>
    </row>
    <row r="4" spans="1:13" ht="19.5" customHeight="1">
      <c r="A4" s="4"/>
      <c r="B4" s="5"/>
      <c r="C4" s="92" t="s">
        <v>0</v>
      </c>
      <c r="D4" s="93"/>
      <c r="E4" s="94"/>
      <c r="F4" s="92" t="s">
        <v>1</v>
      </c>
      <c r="G4" s="94"/>
      <c r="H4" s="34" t="s">
        <v>2</v>
      </c>
      <c r="I4" s="45"/>
      <c r="J4" s="34" t="s">
        <v>3</v>
      </c>
      <c r="K4" s="45"/>
    </row>
    <row r="5" spans="1:13" ht="19.5" customHeight="1">
      <c r="A5" s="6"/>
      <c r="B5" s="7"/>
      <c r="C5" s="104" t="s">
        <v>71</v>
      </c>
      <c r="D5" s="105"/>
      <c r="E5" s="106"/>
      <c r="F5" s="104" t="s">
        <v>70</v>
      </c>
      <c r="G5" s="106"/>
      <c r="H5" s="36"/>
      <c r="I5" s="48"/>
      <c r="J5" s="46"/>
      <c r="K5" s="47"/>
    </row>
    <row r="6" spans="1:13" ht="19.5" customHeight="1">
      <c r="A6" s="107" t="s">
        <v>4</v>
      </c>
      <c r="B6" s="8" t="s">
        <v>5</v>
      </c>
      <c r="C6" s="114">
        <v>70658</v>
      </c>
      <c r="D6" s="115"/>
      <c r="E6" s="116"/>
      <c r="F6" s="66">
        <v>657</v>
      </c>
      <c r="G6" s="67"/>
      <c r="H6" s="84">
        <f>C6+F6</f>
        <v>71315</v>
      </c>
      <c r="I6" s="117"/>
      <c r="J6" s="113">
        <v>-817</v>
      </c>
      <c r="K6" s="113"/>
    </row>
    <row r="7" spans="1:13" ht="19.5" customHeight="1">
      <c r="A7" s="108"/>
      <c r="B7" s="8" t="s">
        <v>6</v>
      </c>
      <c r="C7" s="114">
        <v>77624</v>
      </c>
      <c r="D7" s="115"/>
      <c r="E7" s="116"/>
      <c r="F7" s="66">
        <v>1067</v>
      </c>
      <c r="G7" s="67"/>
      <c r="H7" s="84">
        <f>C7+F7</f>
        <v>78691</v>
      </c>
      <c r="I7" s="117"/>
      <c r="J7" s="113">
        <v>-964</v>
      </c>
      <c r="K7" s="113"/>
    </row>
    <row r="8" spans="1:13" ht="19.5" customHeight="1">
      <c r="A8" s="109"/>
      <c r="B8" s="8" t="s">
        <v>7</v>
      </c>
      <c r="C8" s="114">
        <f>C6+C7</f>
        <v>148282</v>
      </c>
      <c r="D8" s="115"/>
      <c r="E8" s="116"/>
      <c r="F8" s="66">
        <f>F6+F7</f>
        <v>1724</v>
      </c>
      <c r="G8" s="67"/>
      <c r="H8" s="84">
        <f>C8+F8</f>
        <v>150006</v>
      </c>
      <c r="I8" s="117"/>
      <c r="J8" s="113">
        <f>SUM(J6:K7)</f>
        <v>-1781</v>
      </c>
      <c r="K8" s="113"/>
    </row>
    <row r="9" spans="1:13" ht="19.5" customHeight="1">
      <c r="A9" s="32" t="s">
        <v>8</v>
      </c>
      <c r="B9" s="40"/>
      <c r="C9" s="118">
        <v>66070</v>
      </c>
      <c r="D9" s="119"/>
      <c r="E9" s="120"/>
      <c r="F9" s="66">
        <v>939</v>
      </c>
      <c r="G9" s="67"/>
      <c r="H9" s="84">
        <f>C9+F9</f>
        <v>67009</v>
      </c>
      <c r="I9" s="117"/>
      <c r="J9" s="113">
        <v>-76</v>
      </c>
      <c r="K9" s="113"/>
    </row>
    <row r="10" spans="1:13" ht="10.5" customHeight="1"/>
    <row r="11" spans="1:13" ht="19.5" customHeight="1">
      <c r="A11" s="32" t="s">
        <v>9</v>
      </c>
      <c r="B11" s="33"/>
      <c r="C11" s="40"/>
      <c r="D11" s="8" t="s">
        <v>8</v>
      </c>
      <c r="E11" s="79" t="s">
        <v>10</v>
      </c>
      <c r="F11" s="79"/>
      <c r="G11" s="79" t="s">
        <v>9</v>
      </c>
      <c r="H11" s="79"/>
      <c r="I11" s="79" t="s">
        <v>8</v>
      </c>
      <c r="J11" s="79"/>
      <c r="K11" s="8" t="s">
        <v>11</v>
      </c>
    </row>
    <row r="12" spans="1:13" ht="20.25" customHeight="1">
      <c r="A12" s="83" t="s">
        <v>12</v>
      </c>
      <c r="B12" s="83"/>
      <c r="C12" s="83"/>
      <c r="D12" s="9">
        <v>5361</v>
      </c>
      <c r="E12" s="86">
        <v>11601</v>
      </c>
      <c r="F12" s="88"/>
      <c r="G12" s="68" t="s">
        <v>28</v>
      </c>
      <c r="H12" s="70"/>
      <c r="I12" s="121">
        <v>714</v>
      </c>
      <c r="J12" s="122"/>
      <c r="K12" s="10">
        <v>1595</v>
      </c>
    </row>
    <row r="13" spans="1:13" ht="20.25" customHeight="1">
      <c r="A13" s="83" t="s">
        <v>13</v>
      </c>
      <c r="B13" s="83"/>
      <c r="C13" s="83"/>
      <c r="D13" s="10">
        <v>4566</v>
      </c>
      <c r="E13" s="86">
        <v>11325</v>
      </c>
      <c r="F13" s="88"/>
      <c r="G13" s="68" t="s">
        <v>29</v>
      </c>
      <c r="H13" s="70"/>
      <c r="I13" s="121">
        <v>724</v>
      </c>
      <c r="J13" s="122"/>
      <c r="K13" s="10">
        <v>1692</v>
      </c>
    </row>
    <row r="14" spans="1:13" ht="20.25" customHeight="1">
      <c r="A14" s="80" t="s">
        <v>14</v>
      </c>
      <c r="B14" s="81"/>
      <c r="C14" s="82"/>
      <c r="D14" s="10">
        <v>12542</v>
      </c>
      <c r="E14" s="86">
        <v>26581</v>
      </c>
      <c r="F14" s="88"/>
      <c r="G14" s="68" t="s">
        <v>30</v>
      </c>
      <c r="H14" s="70"/>
      <c r="I14" s="121">
        <v>331</v>
      </c>
      <c r="J14" s="122"/>
      <c r="K14" s="10">
        <v>708</v>
      </c>
      <c r="M14" s="2"/>
    </row>
    <row r="15" spans="1:13" ht="20.25" customHeight="1">
      <c r="A15" s="74" t="s">
        <v>15</v>
      </c>
      <c r="B15" s="75"/>
      <c r="C15" s="76"/>
      <c r="D15" s="10">
        <v>993</v>
      </c>
      <c r="E15" s="86">
        <v>2087</v>
      </c>
      <c r="F15" s="88"/>
      <c r="G15" s="68" t="s">
        <v>31</v>
      </c>
      <c r="H15" s="70"/>
      <c r="I15" s="121">
        <v>2158</v>
      </c>
      <c r="J15" s="122"/>
      <c r="K15" s="10">
        <v>5144</v>
      </c>
    </row>
    <row r="16" spans="1:13" ht="20.25" customHeight="1">
      <c r="A16" s="74" t="s">
        <v>16</v>
      </c>
      <c r="B16" s="75"/>
      <c r="C16" s="76"/>
      <c r="D16" s="10">
        <v>4835</v>
      </c>
      <c r="E16" s="86">
        <v>9810</v>
      </c>
      <c r="F16" s="88"/>
      <c r="G16" s="77" t="s">
        <v>32</v>
      </c>
      <c r="H16" s="78"/>
      <c r="I16" s="121">
        <v>3707</v>
      </c>
      <c r="J16" s="122"/>
      <c r="K16" s="10">
        <v>9085</v>
      </c>
    </row>
    <row r="17" spans="1:14" ht="20.25" customHeight="1">
      <c r="A17" s="74" t="s">
        <v>17</v>
      </c>
      <c r="B17" s="75"/>
      <c r="C17" s="76"/>
      <c r="D17" s="10">
        <v>5729</v>
      </c>
      <c r="E17" s="86">
        <v>12918</v>
      </c>
      <c r="F17" s="88"/>
      <c r="G17" s="77" t="s">
        <v>33</v>
      </c>
      <c r="H17" s="78"/>
      <c r="I17" s="121">
        <v>4599</v>
      </c>
      <c r="J17" s="122"/>
      <c r="K17" s="10">
        <v>10966</v>
      </c>
    </row>
    <row r="18" spans="1:14" ht="20.25" customHeight="1">
      <c r="A18" s="74" t="s">
        <v>18</v>
      </c>
      <c r="B18" s="75"/>
      <c r="C18" s="76"/>
      <c r="D18" s="10">
        <v>6014</v>
      </c>
      <c r="E18" s="86">
        <v>13965</v>
      </c>
      <c r="F18" s="88"/>
      <c r="G18" s="77" t="s">
        <v>34</v>
      </c>
      <c r="H18" s="78"/>
      <c r="I18" s="121">
        <v>620</v>
      </c>
      <c r="J18" s="122"/>
      <c r="K18" s="10">
        <v>1218</v>
      </c>
    </row>
    <row r="19" spans="1:14" ht="20.25" customHeight="1">
      <c r="A19" s="60" t="s">
        <v>19</v>
      </c>
      <c r="B19" s="61"/>
      <c r="C19" s="62"/>
      <c r="D19" s="10">
        <v>202</v>
      </c>
      <c r="E19" s="86">
        <v>311</v>
      </c>
      <c r="F19" s="88"/>
      <c r="G19" s="72" t="s">
        <v>20</v>
      </c>
      <c r="H19" s="73"/>
      <c r="I19" s="121">
        <v>6061</v>
      </c>
      <c r="J19" s="122"/>
      <c r="K19" s="10">
        <v>14138</v>
      </c>
    </row>
    <row r="20" spans="1:14" ht="20.25" customHeight="1">
      <c r="A20" s="60" t="s">
        <v>35</v>
      </c>
      <c r="B20" s="61"/>
      <c r="C20" s="62"/>
      <c r="D20" s="10">
        <v>442</v>
      </c>
      <c r="E20" s="86">
        <v>1007</v>
      </c>
      <c r="F20" s="88"/>
      <c r="G20" s="72" t="s">
        <v>21</v>
      </c>
      <c r="H20" s="73"/>
      <c r="I20" s="121">
        <v>1731</v>
      </c>
      <c r="J20" s="122"/>
      <c r="K20" s="10">
        <v>3502</v>
      </c>
    </row>
    <row r="21" spans="1:14" ht="20.25" customHeight="1">
      <c r="A21" s="68" t="s">
        <v>36</v>
      </c>
      <c r="B21" s="69"/>
      <c r="C21" s="70"/>
      <c r="D21" s="10">
        <v>931</v>
      </c>
      <c r="E21" s="86">
        <v>2085</v>
      </c>
      <c r="F21" s="88"/>
      <c r="G21" s="71" t="s">
        <v>22</v>
      </c>
      <c r="H21" s="71"/>
      <c r="I21" s="121">
        <v>798</v>
      </c>
      <c r="J21" s="122"/>
      <c r="K21" s="10">
        <v>1503</v>
      </c>
    </row>
    <row r="22" spans="1:14" ht="20.25" customHeight="1">
      <c r="A22" s="60" t="s">
        <v>37</v>
      </c>
      <c r="B22" s="61"/>
      <c r="C22" s="62"/>
      <c r="D22" s="10">
        <v>942</v>
      </c>
      <c r="E22" s="86">
        <v>2232</v>
      </c>
      <c r="F22" s="88"/>
      <c r="G22" s="65" t="s">
        <v>38</v>
      </c>
      <c r="H22" s="65"/>
      <c r="I22" s="121">
        <v>2070</v>
      </c>
      <c r="J22" s="122"/>
      <c r="K22" s="10">
        <v>4809</v>
      </c>
      <c r="M22" s="11"/>
      <c r="N22" s="11"/>
    </row>
    <row r="23" spans="1:14" ht="15" customHeight="1">
      <c r="A23" s="12" t="s">
        <v>39</v>
      </c>
      <c r="E23" s="11"/>
      <c r="F23" s="11"/>
      <c r="K23" s="13"/>
      <c r="L23" s="11"/>
    </row>
    <row r="24" spans="1:14" ht="21" customHeight="1">
      <c r="E24" s="14"/>
      <c r="F24" s="14"/>
      <c r="G24" s="14"/>
      <c r="H24" s="14"/>
      <c r="I24" s="14"/>
      <c r="J24" s="14"/>
      <c r="K24" s="15"/>
    </row>
    <row r="25" spans="1:14" ht="13.5" customHeight="1">
      <c r="A25" s="34" t="s">
        <v>69</v>
      </c>
      <c r="B25" s="45"/>
      <c r="C25" s="49" t="s">
        <v>41</v>
      </c>
      <c r="D25" s="50"/>
      <c r="E25" s="50"/>
      <c r="F25" s="50"/>
      <c r="G25" s="50"/>
      <c r="H25" s="50"/>
      <c r="I25" s="50"/>
      <c r="J25" s="50"/>
      <c r="K25" s="56" t="s">
        <v>42</v>
      </c>
    </row>
    <row r="26" spans="1:14" ht="13.5" customHeight="1">
      <c r="A26" s="46"/>
      <c r="B26" s="47"/>
      <c r="C26" s="46" t="s">
        <v>43</v>
      </c>
      <c r="D26" s="47"/>
      <c r="E26" s="58" t="s">
        <v>44</v>
      </c>
      <c r="F26" s="50"/>
      <c r="G26" s="50"/>
      <c r="H26" s="50"/>
      <c r="I26" s="50"/>
      <c r="J26" s="50"/>
      <c r="K26" s="57"/>
    </row>
    <row r="27" spans="1:14" ht="13.5" customHeight="1">
      <c r="A27" s="36"/>
      <c r="B27" s="48"/>
      <c r="C27" s="36"/>
      <c r="D27" s="48"/>
      <c r="E27" s="58" t="s">
        <v>45</v>
      </c>
      <c r="F27" s="59"/>
      <c r="G27" s="49" t="s">
        <v>46</v>
      </c>
      <c r="H27" s="59"/>
      <c r="I27" s="49" t="s">
        <v>47</v>
      </c>
      <c r="J27" s="50"/>
      <c r="K27" s="16" t="s">
        <v>68</v>
      </c>
    </row>
    <row r="28" spans="1:14" ht="18.75" customHeight="1">
      <c r="A28" s="52">
        <v>40644</v>
      </c>
      <c r="B28" s="53"/>
      <c r="C28" s="54">
        <f>ROUND(A28/C8,4)</f>
        <v>0.27410000000000001</v>
      </c>
      <c r="D28" s="55"/>
      <c r="E28" s="41">
        <v>26.1</v>
      </c>
      <c r="F28" s="42"/>
      <c r="G28" s="43">
        <v>25</v>
      </c>
      <c r="H28" s="44"/>
      <c r="I28" s="51">
        <v>20.100000000000001</v>
      </c>
      <c r="J28" s="42"/>
      <c r="K28" s="17">
        <v>3467</v>
      </c>
    </row>
    <row r="29" spans="1:14" ht="15" customHeight="1">
      <c r="A29" s="12" t="s">
        <v>49</v>
      </c>
    </row>
    <row r="30" spans="1:14" ht="15" customHeight="1">
      <c r="A30" s="12" t="s">
        <v>50</v>
      </c>
    </row>
    <row r="31" spans="1:14" ht="15" customHeight="1">
      <c r="A31" s="12" t="s">
        <v>23</v>
      </c>
    </row>
    <row r="32" spans="1:14" ht="13.5" customHeight="1">
      <c r="A32" s="12" t="s">
        <v>51</v>
      </c>
    </row>
    <row r="33" spans="1:11" ht="21" customHeight="1"/>
    <row r="34" spans="1:11" ht="18" customHeight="1">
      <c r="A34" s="30" t="s">
        <v>52</v>
      </c>
      <c r="B34" s="31"/>
      <c r="C34" s="32" t="s">
        <v>53</v>
      </c>
      <c r="D34" s="33"/>
      <c r="E34" s="33"/>
      <c r="F34" s="33"/>
      <c r="G34" s="33"/>
      <c r="H34" s="33"/>
      <c r="I34" s="34" t="s">
        <v>54</v>
      </c>
      <c r="J34" s="35"/>
      <c r="K34" s="18" t="s">
        <v>55</v>
      </c>
    </row>
    <row r="35" spans="1:11" ht="16.5" customHeight="1">
      <c r="A35" s="38" t="s">
        <v>67</v>
      </c>
      <c r="B35" s="39"/>
      <c r="C35" s="32" t="s">
        <v>57</v>
      </c>
      <c r="D35" s="40"/>
      <c r="E35" s="32" t="s">
        <v>58</v>
      </c>
      <c r="F35" s="40"/>
      <c r="G35" s="32" t="s">
        <v>59</v>
      </c>
      <c r="H35" s="40"/>
      <c r="I35" s="36"/>
      <c r="J35" s="37"/>
      <c r="K35" s="19" t="s">
        <v>66</v>
      </c>
    </row>
    <row r="36" spans="1:11" ht="21" customHeight="1">
      <c r="A36" s="27" t="s">
        <v>65</v>
      </c>
      <c r="B36" s="28"/>
      <c r="C36" s="23">
        <v>149702</v>
      </c>
      <c r="D36" s="29"/>
      <c r="E36" s="23">
        <v>70711</v>
      </c>
      <c r="F36" s="29"/>
      <c r="G36" s="23">
        <v>78991</v>
      </c>
      <c r="H36" s="29"/>
      <c r="I36" s="23">
        <v>59880</v>
      </c>
      <c r="J36" s="24"/>
      <c r="K36" s="20">
        <v>872.71</v>
      </c>
    </row>
    <row r="37" spans="1:11" ht="17.25" customHeight="1">
      <c r="A37" s="25" t="s">
        <v>62</v>
      </c>
      <c r="B37" s="25"/>
      <c r="C37" s="25"/>
      <c r="D37" s="25"/>
      <c r="E37" s="25"/>
      <c r="F37" s="25"/>
      <c r="G37" s="25"/>
      <c r="H37" s="25"/>
      <c r="I37" s="25"/>
      <c r="J37" s="25"/>
      <c r="K37" s="25"/>
    </row>
    <row r="38" spans="1:11" ht="16.5" customHeight="1">
      <c r="A38" s="21" t="s">
        <v>63</v>
      </c>
    </row>
    <row r="39" spans="1:11" ht="20.25" customHeight="1">
      <c r="A39" s="26" t="s">
        <v>64</v>
      </c>
      <c r="B39" s="26"/>
      <c r="C39" s="26"/>
      <c r="D39" s="26"/>
      <c r="E39" s="26"/>
      <c r="F39" s="26"/>
      <c r="G39" s="26"/>
      <c r="H39" s="26"/>
      <c r="I39" s="26"/>
      <c r="J39" s="26"/>
      <c r="K39" s="26"/>
    </row>
  </sheetData>
  <mergeCells count="101">
    <mergeCell ref="I36:J36"/>
    <mergeCell ref="A37:K37"/>
    <mergeCell ref="A39:K39"/>
    <mergeCell ref="A36:B36"/>
    <mergeCell ref="C36:D36"/>
    <mergeCell ref="E36:F36"/>
    <mergeCell ref="G36:H36"/>
    <mergeCell ref="I28:J28"/>
    <mergeCell ref="A28:B28"/>
    <mergeCell ref="C28:D28"/>
    <mergeCell ref="K25:K26"/>
    <mergeCell ref="C26:D27"/>
    <mergeCell ref="E26:J26"/>
    <mergeCell ref="E27:F27"/>
    <mergeCell ref="G27:H27"/>
    <mergeCell ref="I34:J35"/>
    <mergeCell ref="A35:B35"/>
    <mergeCell ref="C35:D35"/>
    <mergeCell ref="E35:F35"/>
    <mergeCell ref="G35:H35"/>
    <mergeCell ref="A34:B34"/>
    <mergeCell ref="C34:H34"/>
    <mergeCell ref="E28:F28"/>
    <mergeCell ref="G28:H28"/>
    <mergeCell ref="A19:C19"/>
    <mergeCell ref="E19:F19"/>
    <mergeCell ref="G19:H19"/>
    <mergeCell ref="I19:J19"/>
    <mergeCell ref="A20:C20"/>
    <mergeCell ref="E20:F20"/>
    <mergeCell ref="G20:H20"/>
    <mergeCell ref="I20:J20"/>
    <mergeCell ref="I27:J27"/>
    <mergeCell ref="A21:C21"/>
    <mergeCell ref="E21:F21"/>
    <mergeCell ref="G21:H21"/>
    <mergeCell ref="I21:J21"/>
    <mergeCell ref="A22:C22"/>
    <mergeCell ref="E22:F22"/>
    <mergeCell ref="G22:H22"/>
    <mergeCell ref="I22:J22"/>
    <mergeCell ref="A25:B27"/>
    <mergeCell ref="C25:J25"/>
    <mergeCell ref="A16:C16"/>
    <mergeCell ref="E16:F16"/>
    <mergeCell ref="G16:H16"/>
    <mergeCell ref="I16:J16"/>
    <mergeCell ref="A17:C17"/>
    <mergeCell ref="E17:F17"/>
    <mergeCell ref="G17:H17"/>
    <mergeCell ref="I17:J17"/>
    <mergeCell ref="A18:C18"/>
    <mergeCell ref="E18:F18"/>
    <mergeCell ref="G18:H18"/>
    <mergeCell ref="I18:J18"/>
    <mergeCell ref="A13:C13"/>
    <mergeCell ref="E13:F13"/>
    <mergeCell ref="G13:H13"/>
    <mergeCell ref="I13:J13"/>
    <mergeCell ref="A14:C14"/>
    <mergeCell ref="E14:F14"/>
    <mergeCell ref="G14:H14"/>
    <mergeCell ref="I14:J14"/>
    <mergeCell ref="A15:C15"/>
    <mergeCell ref="E15:F15"/>
    <mergeCell ref="G15:H15"/>
    <mergeCell ref="I15:J15"/>
    <mergeCell ref="A9:B9"/>
    <mergeCell ref="C9:E9"/>
    <mergeCell ref="F9:G9"/>
    <mergeCell ref="H9:I9"/>
    <mergeCell ref="A11:C11"/>
    <mergeCell ref="E11:F11"/>
    <mergeCell ref="G11:H11"/>
    <mergeCell ref="I11:J11"/>
    <mergeCell ref="A12:C12"/>
    <mergeCell ref="E12:F12"/>
    <mergeCell ref="G12:H12"/>
    <mergeCell ref="I12:J12"/>
    <mergeCell ref="J9:K9"/>
    <mergeCell ref="J7:K7"/>
    <mergeCell ref="J8:K8"/>
    <mergeCell ref="A6:A8"/>
    <mergeCell ref="C6:E6"/>
    <mergeCell ref="F6:G6"/>
    <mergeCell ref="H6:I6"/>
    <mergeCell ref="C7:E7"/>
    <mergeCell ref="F7:G7"/>
    <mergeCell ref="H7:I7"/>
    <mergeCell ref="C8:E8"/>
    <mergeCell ref="F8:G8"/>
    <mergeCell ref="H8:I8"/>
    <mergeCell ref="A1:K1"/>
    <mergeCell ref="A3:K3"/>
    <mergeCell ref="C4:E4"/>
    <mergeCell ref="F4:G4"/>
    <mergeCell ref="H4:I5"/>
    <mergeCell ref="J4:K5"/>
    <mergeCell ref="C5:E5"/>
    <mergeCell ref="F5:G5"/>
    <mergeCell ref="J6:K6"/>
  </mergeCells>
  <phoneticPr fontId="2"/>
  <pageMargins left="0.75" right="0.75" top="1" bottom="1" header="0.51200000000000001" footer="0.51200000000000001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9"/>
  <sheetViews>
    <sheetView workbookViewId="0">
      <selection sqref="A1:K1"/>
    </sheetView>
  </sheetViews>
  <sheetFormatPr defaultRowHeight="13.5"/>
  <cols>
    <col min="1" max="1" width="4.375" style="1" customWidth="1"/>
    <col min="2" max="2" width="8.625" style="1" customWidth="1"/>
    <col min="3" max="3" width="1.625" style="1" customWidth="1"/>
    <col min="4" max="4" width="11.25" style="1" customWidth="1"/>
    <col min="5" max="5" width="3.375" style="1" customWidth="1"/>
    <col min="6" max="6" width="9.875" style="1" customWidth="1"/>
    <col min="7" max="7" width="6.25" style="1" customWidth="1"/>
    <col min="8" max="8" width="8.25" style="1" customWidth="1"/>
    <col min="9" max="9" width="7.625" style="1" customWidth="1"/>
    <col min="10" max="10" width="3.625" style="1" customWidth="1"/>
    <col min="11" max="11" width="12" style="1" customWidth="1"/>
    <col min="12" max="12" width="6" style="1" customWidth="1"/>
    <col min="13" max="13" width="9" style="1"/>
    <col min="14" max="14" width="9.5" style="1" bestFit="1" customWidth="1"/>
    <col min="15" max="15" width="9" style="1"/>
    <col min="16" max="16" width="8.875" style="1" customWidth="1"/>
    <col min="17" max="16384" width="9" style="1"/>
  </cols>
  <sheetData>
    <row r="1" spans="1:13" ht="29.25" customHeight="1">
      <c r="A1" s="89" t="s">
        <v>79</v>
      </c>
      <c r="B1" s="90"/>
      <c r="C1" s="90"/>
      <c r="D1" s="90"/>
      <c r="E1" s="90"/>
      <c r="F1" s="90"/>
      <c r="G1" s="90"/>
      <c r="H1" s="90"/>
      <c r="I1" s="90"/>
      <c r="J1" s="90"/>
      <c r="K1" s="90"/>
    </row>
    <row r="2" spans="1:13">
      <c r="A2" s="2"/>
      <c r="B2" s="2"/>
      <c r="C2" s="2"/>
      <c r="D2" s="2"/>
      <c r="E2" s="2"/>
      <c r="F2" s="2"/>
      <c r="G2" s="2"/>
      <c r="H2" s="2"/>
      <c r="I2" s="3"/>
      <c r="J2" s="2"/>
      <c r="K2" s="2"/>
    </row>
    <row r="3" spans="1:13" ht="16.5" customHeight="1">
      <c r="A3" s="91" t="s">
        <v>78</v>
      </c>
      <c r="B3" s="91"/>
      <c r="C3" s="91"/>
      <c r="D3" s="91"/>
      <c r="E3" s="91"/>
      <c r="F3" s="91"/>
      <c r="G3" s="91"/>
      <c r="H3" s="91"/>
      <c r="I3" s="91"/>
      <c r="J3" s="91"/>
      <c r="K3" s="91"/>
    </row>
    <row r="4" spans="1:13" ht="19.5" customHeight="1">
      <c r="A4" s="4"/>
      <c r="B4" s="5"/>
      <c r="C4" s="92" t="s">
        <v>0</v>
      </c>
      <c r="D4" s="93"/>
      <c r="E4" s="94"/>
      <c r="F4" s="92" t="s">
        <v>1</v>
      </c>
      <c r="G4" s="94"/>
      <c r="H4" s="34" t="s">
        <v>2</v>
      </c>
      <c r="I4" s="45"/>
      <c r="J4" s="34" t="s">
        <v>3</v>
      </c>
      <c r="K4" s="45"/>
    </row>
    <row r="5" spans="1:13" ht="19.5" customHeight="1">
      <c r="A5" s="6"/>
      <c r="B5" s="7"/>
      <c r="C5" s="104" t="s">
        <v>71</v>
      </c>
      <c r="D5" s="105"/>
      <c r="E5" s="106"/>
      <c r="F5" s="104" t="s">
        <v>70</v>
      </c>
      <c r="G5" s="106"/>
      <c r="H5" s="36"/>
      <c r="I5" s="48"/>
      <c r="J5" s="46"/>
      <c r="K5" s="47"/>
    </row>
    <row r="6" spans="1:13" ht="19.5" customHeight="1">
      <c r="A6" s="107" t="s">
        <v>4</v>
      </c>
      <c r="B6" s="8" t="s">
        <v>5</v>
      </c>
      <c r="C6" s="114">
        <v>70588</v>
      </c>
      <c r="D6" s="115"/>
      <c r="E6" s="116"/>
      <c r="F6" s="66">
        <v>652</v>
      </c>
      <c r="G6" s="67"/>
      <c r="H6" s="84">
        <f>C6+F6</f>
        <v>71240</v>
      </c>
      <c r="I6" s="117"/>
      <c r="J6" s="113">
        <v>-848</v>
      </c>
      <c r="K6" s="113"/>
    </row>
    <row r="7" spans="1:13" ht="19.5" customHeight="1">
      <c r="A7" s="108"/>
      <c r="B7" s="8" t="s">
        <v>6</v>
      </c>
      <c r="C7" s="114">
        <v>77570</v>
      </c>
      <c r="D7" s="115"/>
      <c r="E7" s="116"/>
      <c r="F7" s="66">
        <v>1053</v>
      </c>
      <c r="G7" s="67"/>
      <c r="H7" s="84">
        <f>C7+F7</f>
        <v>78623</v>
      </c>
      <c r="I7" s="117"/>
      <c r="J7" s="113">
        <v>-940</v>
      </c>
      <c r="K7" s="113"/>
    </row>
    <row r="8" spans="1:13" ht="19.5" customHeight="1">
      <c r="A8" s="109"/>
      <c r="B8" s="8" t="s">
        <v>7</v>
      </c>
      <c r="C8" s="114">
        <f>C6+C7</f>
        <v>148158</v>
      </c>
      <c r="D8" s="115"/>
      <c r="E8" s="116"/>
      <c r="F8" s="66">
        <f>F6+F7</f>
        <v>1705</v>
      </c>
      <c r="G8" s="67"/>
      <c r="H8" s="84">
        <f>C8+F8</f>
        <v>149863</v>
      </c>
      <c r="I8" s="117"/>
      <c r="J8" s="113">
        <f>SUM(J6:K7)</f>
        <v>-1788</v>
      </c>
      <c r="K8" s="113"/>
    </row>
    <row r="9" spans="1:13" ht="19.5" customHeight="1">
      <c r="A9" s="32" t="s">
        <v>8</v>
      </c>
      <c r="B9" s="40"/>
      <c r="C9" s="118">
        <v>66048</v>
      </c>
      <c r="D9" s="119"/>
      <c r="E9" s="120"/>
      <c r="F9" s="66">
        <v>954</v>
      </c>
      <c r="G9" s="67"/>
      <c r="H9" s="84">
        <f>C9+F9</f>
        <v>67002</v>
      </c>
      <c r="I9" s="117"/>
      <c r="J9" s="113">
        <v>-50</v>
      </c>
      <c r="K9" s="113"/>
    </row>
    <row r="10" spans="1:13" ht="10.5" customHeight="1"/>
    <row r="11" spans="1:13" ht="19.5" customHeight="1">
      <c r="A11" s="32" t="s">
        <v>9</v>
      </c>
      <c r="B11" s="33"/>
      <c r="C11" s="40"/>
      <c r="D11" s="8" t="s">
        <v>8</v>
      </c>
      <c r="E11" s="79" t="s">
        <v>10</v>
      </c>
      <c r="F11" s="79"/>
      <c r="G11" s="79" t="s">
        <v>9</v>
      </c>
      <c r="H11" s="79"/>
      <c r="I11" s="79" t="s">
        <v>8</v>
      </c>
      <c r="J11" s="79"/>
      <c r="K11" s="8" t="s">
        <v>11</v>
      </c>
    </row>
    <row r="12" spans="1:13" ht="20.25" customHeight="1">
      <c r="A12" s="83" t="s">
        <v>12</v>
      </c>
      <c r="B12" s="83"/>
      <c r="C12" s="83"/>
      <c r="D12" s="9">
        <v>5362</v>
      </c>
      <c r="E12" s="121">
        <v>11600</v>
      </c>
      <c r="F12" s="122"/>
      <c r="G12" s="68" t="s">
        <v>28</v>
      </c>
      <c r="H12" s="70"/>
      <c r="I12" s="121">
        <v>714</v>
      </c>
      <c r="J12" s="122"/>
      <c r="K12" s="10">
        <v>1594</v>
      </c>
    </row>
    <row r="13" spans="1:13" ht="20.25" customHeight="1">
      <c r="A13" s="83" t="s">
        <v>13</v>
      </c>
      <c r="B13" s="83"/>
      <c r="C13" s="83"/>
      <c r="D13" s="10">
        <v>4569</v>
      </c>
      <c r="E13" s="121">
        <v>11322</v>
      </c>
      <c r="F13" s="122"/>
      <c r="G13" s="68" t="s">
        <v>29</v>
      </c>
      <c r="H13" s="70"/>
      <c r="I13" s="121">
        <v>724</v>
      </c>
      <c r="J13" s="122"/>
      <c r="K13" s="10">
        <v>1691</v>
      </c>
    </row>
    <row r="14" spans="1:13" ht="20.25" customHeight="1">
      <c r="A14" s="80" t="s">
        <v>14</v>
      </c>
      <c r="B14" s="81"/>
      <c r="C14" s="82"/>
      <c r="D14" s="10">
        <v>12532</v>
      </c>
      <c r="E14" s="121">
        <v>26554</v>
      </c>
      <c r="F14" s="122"/>
      <c r="G14" s="68" t="s">
        <v>30</v>
      </c>
      <c r="H14" s="70"/>
      <c r="I14" s="121">
        <v>331</v>
      </c>
      <c r="J14" s="122"/>
      <c r="K14" s="10">
        <v>707</v>
      </c>
      <c r="M14" s="2"/>
    </row>
    <row r="15" spans="1:13" ht="20.25" customHeight="1">
      <c r="A15" s="74" t="s">
        <v>15</v>
      </c>
      <c r="B15" s="75"/>
      <c r="C15" s="76"/>
      <c r="D15" s="10">
        <v>988</v>
      </c>
      <c r="E15" s="121">
        <v>2084</v>
      </c>
      <c r="F15" s="122"/>
      <c r="G15" s="68" t="s">
        <v>31</v>
      </c>
      <c r="H15" s="70"/>
      <c r="I15" s="121">
        <v>2161</v>
      </c>
      <c r="J15" s="122"/>
      <c r="K15" s="10">
        <v>5141</v>
      </c>
    </row>
    <row r="16" spans="1:13" ht="20.25" customHeight="1">
      <c r="A16" s="74" t="s">
        <v>16</v>
      </c>
      <c r="B16" s="75"/>
      <c r="C16" s="76"/>
      <c r="D16" s="10">
        <v>4828</v>
      </c>
      <c r="E16" s="121">
        <v>9798</v>
      </c>
      <c r="F16" s="122"/>
      <c r="G16" s="77" t="s">
        <v>32</v>
      </c>
      <c r="H16" s="78"/>
      <c r="I16" s="121">
        <v>3715</v>
      </c>
      <c r="J16" s="122"/>
      <c r="K16" s="10">
        <v>9096</v>
      </c>
    </row>
    <row r="17" spans="1:14" ht="20.25" customHeight="1">
      <c r="A17" s="74" t="s">
        <v>17</v>
      </c>
      <c r="B17" s="75"/>
      <c r="C17" s="76"/>
      <c r="D17" s="10">
        <v>5720</v>
      </c>
      <c r="E17" s="121">
        <v>12880</v>
      </c>
      <c r="F17" s="122"/>
      <c r="G17" s="77" t="s">
        <v>33</v>
      </c>
      <c r="H17" s="78"/>
      <c r="I17" s="121">
        <v>4618</v>
      </c>
      <c r="J17" s="122"/>
      <c r="K17" s="10">
        <v>10987</v>
      </c>
    </row>
    <row r="18" spans="1:14" ht="20.25" customHeight="1">
      <c r="A18" s="74" t="s">
        <v>18</v>
      </c>
      <c r="B18" s="75"/>
      <c r="C18" s="76"/>
      <c r="D18" s="10">
        <v>6007</v>
      </c>
      <c r="E18" s="121">
        <v>13957</v>
      </c>
      <c r="F18" s="122"/>
      <c r="G18" s="77" t="s">
        <v>34</v>
      </c>
      <c r="H18" s="78"/>
      <c r="I18" s="121">
        <v>618</v>
      </c>
      <c r="J18" s="122"/>
      <c r="K18" s="10">
        <v>1214</v>
      </c>
    </row>
    <row r="19" spans="1:14" ht="20.25" customHeight="1">
      <c r="A19" s="60" t="s">
        <v>19</v>
      </c>
      <c r="B19" s="61"/>
      <c r="C19" s="62"/>
      <c r="D19" s="10">
        <v>202</v>
      </c>
      <c r="E19" s="121">
        <v>311</v>
      </c>
      <c r="F19" s="122"/>
      <c r="G19" s="72" t="s">
        <v>20</v>
      </c>
      <c r="H19" s="73"/>
      <c r="I19" s="121">
        <v>6048</v>
      </c>
      <c r="J19" s="122"/>
      <c r="K19" s="10">
        <v>14101</v>
      </c>
    </row>
    <row r="20" spans="1:14" ht="20.25" customHeight="1">
      <c r="A20" s="60" t="s">
        <v>35</v>
      </c>
      <c r="B20" s="61"/>
      <c r="C20" s="62"/>
      <c r="D20" s="10">
        <v>442</v>
      </c>
      <c r="E20" s="121">
        <v>1003</v>
      </c>
      <c r="F20" s="122"/>
      <c r="G20" s="72" t="s">
        <v>21</v>
      </c>
      <c r="H20" s="73"/>
      <c r="I20" s="121">
        <v>1726</v>
      </c>
      <c r="J20" s="122"/>
      <c r="K20" s="10">
        <v>3488</v>
      </c>
    </row>
    <row r="21" spans="1:14" ht="20.25" customHeight="1">
      <c r="A21" s="68" t="s">
        <v>36</v>
      </c>
      <c r="B21" s="69"/>
      <c r="C21" s="70"/>
      <c r="D21" s="10">
        <v>936</v>
      </c>
      <c r="E21" s="121">
        <v>2088</v>
      </c>
      <c r="F21" s="122"/>
      <c r="G21" s="71" t="s">
        <v>22</v>
      </c>
      <c r="H21" s="71"/>
      <c r="I21" s="121">
        <v>792</v>
      </c>
      <c r="J21" s="122"/>
      <c r="K21" s="10">
        <v>1498</v>
      </c>
    </row>
    <row r="22" spans="1:14" ht="20.25" customHeight="1">
      <c r="A22" s="60" t="s">
        <v>37</v>
      </c>
      <c r="B22" s="61"/>
      <c r="C22" s="62"/>
      <c r="D22" s="10">
        <v>948</v>
      </c>
      <c r="E22" s="121">
        <v>2240</v>
      </c>
      <c r="F22" s="122"/>
      <c r="G22" s="65" t="s">
        <v>38</v>
      </c>
      <c r="H22" s="65"/>
      <c r="I22" s="121">
        <v>2067</v>
      </c>
      <c r="J22" s="122"/>
      <c r="K22" s="10">
        <v>4804</v>
      </c>
      <c r="M22" s="11"/>
      <c r="N22" s="11"/>
    </row>
    <row r="23" spans="1:14" ht="15" customHeight="1">
      <c r="A23" s="12" t="s">
        <v>39</v>
      </c>
      <c r="E23" s="11"/>
      <c r="F23" s="11"/>
      <c r="K23" s="13"/>
      <c r="L23" s="11"/>
    </row>
    <row r="24" spans="1:14" ht="21" customHeight="1">
      <c r="E24" s="14"/>
      <c r="F24" s="14"/>
      <c r="G24" s="14"/>
      <c r="H24" s="14"/>
      <c r="I24" s="14"/>
      <c r="J24" s="14"/>
      <c r="K24" s="15"/>
    </row>
    <row r="25" spans="1:14" ht="13.5" customHeight="1">
      <c r="A25" s="34" t="s">
        <v>69</v>
      </c>
      <c r="B25" s="45"/>
      <c r="C25" s="49" t="s">
        <v>41</v>
      </c>
      <c r="D25" s="50"/>
      <c r="E25" s="50"/>
      <c r="F25" s="50"/>
      <c r="G25" s="50"/>
      <c r="H25" s="50"/>
      <c r="I25" s="50"/>
      <c r="J25" s="50"/>
      <c r="K25" s="56" t="s">
        <v>42</v>
      </c>
    </row>
    <row r="26" spans="1:14" ht="13.5" customHeight="1">
      <c r="A26" s="46"/>
      <c r="B26" s="47"/>
      <c r="C26" s="46" t="s">
        <v>43</v>
      </c>
      <c r="D26" s="47"/>
      <c r="E26" s="58" t="s">
        <v>44</v>
      </c>
      <c r="F26" s="50"/>
      <c r="G26" s="50"/>
      <c r="H26" s="50"/>
      <c r="I26" s="50"/>
      <c r="J26" s="50"/>
      <c r="K26" s="57"/>
    </row>
    <row r="27" spans="1:14" ht="13.5" customHeight="1">
      <c r="A27" s="36"/>
      <c r="B27" s="48"/>
      <c r="C27" s="36"/>
      <c r="D27" s="48"/>
      <c r="E27" s="58" t="s">
        <v>45</v>
      </c>
      <c r="F27" s="59"/>
      <c r="G27" s="49" t="s">
        <v>46</v>
      </c>
      <c r="H27" s="59"/>
      <c r="I27" s="49" t="s">
        <v>47</v>
      </c>
      <c r="J27" s="50"/>
      <c r="K27" s="16" t="s">
        <v>68</v>
      </c>
    </row>
    <row r="28" spans="1:14" ht="18.75" customHeight="1">
      <c r="A28" s="52">
        <v>40677</v>
      </c>
      <c r="B28" s="53"/>
      <c r="C28" s="54">
        <f>ROUND(A28/C8,4)</f>
        <v>0.27460000000000001</v>
      </c>
      <c r="D28" s="55"/>
      <c r="E28" s="41">
        <v>26.1</v>
      </c>
      <c r="F28" s="42"/>
      <c r="G28" s="43">
        <v>25</v>
      </c>
      <c r="H28" s="44"/>
      <c r="I28" s="51">
        <v>20.100000000000001</v>
      </c>
      <c r="J28" s="42"/>
      <c r="K28" s="17">
        <v>3471</v>
      </c>
    </row>
    <row r="29" spans="1:14" ht="15" customHeight="1">
      <c r="A29" s="12" t="s">
        <v>49</v>
      </c>
    </row>
    <row r="30" spans="1:14" ht="15" customHeight="1">
      <c r="A30" s="12" t="s">
        <v>50</v>
      </c>
    </row>
    <row r="31" spans="1:14" ht="15" customHeight="1">
      <c r="A31" s="12" t="s">
        <v>23</v>
      </c>
    </row>
    <row r="32" spans="1:14" ht="13.5" customHeight="1">
      <c r="A32" s="12" t="s">
        <v>51</v>
      </c>
    </row>
    <row r="33" spans="1:11" ht="21" customHeight="1"/>
    <row r="34" spans="1:11" ht="18" customHeight="1">
      <c r="A34" s="30" t="s">
        <v>52</v>
      </c>
      <c r="B34" s="31"/>
      <c r="C34" s="32" t="s">
        <v>53</v>
      </c>
      <c r="D34" s="33"/>
      <c r="E34" s="33"/>
      <c r="F34" s="33"/>
      <c r="G34" s="33"/>
      <c r="H34" s="33"/>
      <c r="I34" s="34" t="s">
        <v>54</v>
      </c>
      <c r="J34" s="35"/>
      <c r="K34" s="18" t="s">
        <v>55</v>
      </c>
    </row>
    <row r="35" spans="1:11" ht="16.5" customHeight="1">
      <c r="A35" s="38" t="s">
        <v>67</v>
      </c>
      <c r="B35" s="39"/>
      <c r="C35" s="32" t="s">
        <v>57</v>
      </c>
      <c r="D35" s="40"/>
      <c r="E35" s="32" t="s">
        <v>58</v>
      </c>
      <c r="F35" s="40"/>
      <c r="G35" s="32" t="s">
        <v>59</v>
      </c>
      <c r="H35" s="40"/>
      <c r="I35" s="36"/>
      <c r="J35" s="37"/>
      <c r="K35" s="19" t="s">
        <v>66</v>
      </c>
    </row>
    <row r="36" spans="1:11" ht="21" customHeight="1">
      <c r="A36" s="27" t="s">
        <v>65</v>
      </c>
      <c r="B36" s="28"/>
      <c r="C36" s="23">
        <v>149702</v>
      </c>
      <c r="D36" s="29"/>
      <c r="E36" s="23">
        <v>70711</v>
      </c>
      <c r="F36" s="29"/>
      <c r="G36" s="23">
        <v>78991</v>
      </c>
      <c r="H36" s="29"/>
      <c r="I36" s="23">
        <v>59880</v>
      </c>
      <c r="J36" s="24"/>
      <c r="K36" s="20">
        <v>872.71</v>
      </c>
    </row>
    <row r="37" spans="1:11" ht="17.25" customHeight="1">
      <c r="A37" s="25" t="s">
        <v>62</v>
      </c>
      <c r="B37" s="25"/>
      <c r="C37" s="25"/>
      <c r="D37" s="25"/>
      <c r="E37" s="25"/>
      <c r="F37" s="25"/>
      <c r="G37" s="25"/>
      <c r="H37" s="25"/>
      <c r="I37" s="25"/>
      <c r="J37" s="25"/>
      <c r="K37" s="25"/>
    </row>
    <row r="38" spans="1:11" ht="16.5" customHeight="1">
      <c r="A38" s="21" t="s">
        <v>63</v>
      </c>
    </row>
    <row r="39" spans="1:11" ht="20.25" customHeight="1">
      <c r="A39" s="26" t="s">
        <v>64</v>
      </c>
      <c r="B39" s="26"/>
      <c r="C39" s="26"/>
      <c r="D39" s="26"/>
      <c r="E39" s="26"/>
      <c r="F39" s="26"/>
      <c r="G39" s="26"/>
      <c r="H39" s="26"/>
      <c r="I39" s="26"/>
      <c r="J39" s="26"/>
      <c r="K39" s="26"/>
    </row>
  </sheetData>
  <mergeCells count="101">
    <mergeCell ref="A1:K1"/>
    <mergeCell ref="A3:K3"/>
    <mergeCell ref="C4:E4"/>
    <mergeCell ref="F4:G4"/>
    <mergeCell ref="H4:I5"/>
    <mergeCell ref="J4:K5"/>
    <mergeCell ref="C5:E5"/>
    <mergeCell ref="F5:G5"/>
    <mergeCell ref="J6:K6"/>
    <mergeCell ref="J7:K7"/>
    <mergeCell ref="J8:K8"/>
    <mergeCell ref="A6:A8"/>
    <mergeCell ref="C6:E6"/>
    <mergeCell ref="F6:G6"/>
    <mergeCell ref="H6:I6"/>
    <mergeCell ref="C7:E7"/>
    <mergeCell ref="F7:G7"/>
    <mergeCell ref="H7:I7"/>
    <mergeCell ref="A11:C11"/>
    <mergeCell ref="E11:F11"/>
    <mergeCell ref="G11:H11"/>
    <mergeCell ref="I11:J11"/>
    <mergeCell ref="C8:E8"/>
    <mergeCell ref="F8:G8"/>
    <mergeCell ref="H8:I8"/>
    <mergeCell ref="J9:K9"/>
    <mergeCell ref="A9:B9"/>
    <mergeCell ref="C9:E9"/>
    <mergeCell ref="F9:G9"/>
    <mergeCell ref="H9:I9"/>
    <mergeCell ref="A14:C14"/>
    <mergeCell ref="E14:F14"/>
    <mergeCell ref="G14:H14"/>
    <mergeCell ref="A13:C13"/>
    <mergeCell ref="E13:F13"/>
    <mergeCell ref="G13:H13"/>
    <mergeCell ref="A12:C12"/>
    <mergeCell ref="E12:F12"/>
    <mergeCell ref="G12:H12"/>
    <mergeCell ref="A17:C17"/>
    <mergeCell ref="E17:F17"/>
    <mergeCell ref="G17:H17"/>
    <mergeCell ref="A16:C16"/>
    <mergeCell ref="E16:F16"/>
    <mergeCell ref="G16:H16"/>
    <mergeCell ref="A15:C15"/>
    <mergeCell ref="E15:F15"/>
    <mergeCell ref="G15:H15"/>
    <mergeCell ref="A20:C20"/>
    <mergeCell ref="E20:F20"/>
    <mergeCell ref="G20:H20"/>
    <mergeCell ref="I19:J19"/>
    <mergeCell ref="I20:J20"/>
    <mergeCell ref="A18:C18"/>
    <mergeCell ref="A22:C22"/>
    <mergeCell ref="E22:F22"/>
    <mergeCell ref="G22:H22"/>
    <mergeCell ref="I22:J22"/>
    <mergeCell ref="A19:C19"/>
    <mergeCell ref="E19:F19"/>
    <mergeCell ref="G19:H19"/>
    <mergeCell ref="A21:C21"/>
    <mergeCell ref="E21:F21"/>
    <mergeCell ref="G21:H21"/>
    <mergeCell ref="E18:F18"/>
    <mergeCell ref="G18:H18"/>
    <mergeCell ref="I16:J16"/>
    <mergeCell ref="I17:J17"/>
    <mergeCell ref="I18:J18"/>
    <mergeCell ref="K25:K26"/>
    <mergeCell ref="I21:J21"/>
    <mergeCell ref="I12:J12"/>
    <mergeCell ref="I13:J13"/>
    <mergeCell ref="I14:J14"/>
    <mergeCell ref="I15:J15"/>
    <mergeCell ref="E28:F28"/>
    <mergeCell ref="G28:H28"/>
    <mergeCell ref="A25:B27"/>
    <mergeCell ref="C25:J25"/>
    <mergeCell ref="I28:J28"/>
    <mergeCell ref="A28:B28"/>
    <mergeCell ref="C28:D28"/>
    <mergeCell ref="C26:D27"/>
    <mergeCell ref="E26:J26"/>
    <mergeCell ref="E27:F27"/>
    <mergeCell ref="G27:H27"/>
    <mergeCell ref="I27:J27"/>
    <mergeCell ref="I36:J36"/>
    <mergeCell ref="A37:K37"/>
    <mergeCell ref="A39:K39"/>
    <mergeCell ref="A36:B36"/>
    <mergeCell ref="C36:D36"/>
    <mergeCell ref="E36:F36"/>
    <mergeCell ref="G36:H36"/>
    <mergeCell ref="I34:J35"/>
    <mergeCell ref="A35:B35"/>
    <mergeCell ref="C35:D35"/>
    <mergeCell ref="E35:F35"/>
    <mergeCell ref="G35:H35"/>
    <mergeCell ref="A34:B34"/>
    <mergeCell ref="C34:H34"/>
  </mergeCells>
  <phoneticPr fontId="2"/>
  <pageMargins left="0.75" right="0.75" top="1" bottom="1" header="0.51200000000000001" footer="0.51200000000000001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9"/>
  <sheetViews>
    <sheetView workbookViewId="0">
      <selection sqref="A1:K1"/>
    </sheetView>
  </sheetViews>
  <sheetFormatPr defaultRowHeight="13.5"/>
  <cols>
    <col min="1" max="1" width="4.375" style="1" customWidth="1"/>
    <col min="2" max="2" width="8.625" style="1" customWidth="1"/>
    <col min="3" max="3" width="1.625" style="1" customWidth="1"/>
    <col min="4" max="4" width="11.25" style="1" customWidth="1"/>
    <col min="5" max="5" width="3.375" style="1" customWidth="1"/>
    <col min="6" max="6" width="9.875" style="1" customWidth="1"/>
    <col min="7" max="7" width="6.25" style="1" customWidth="1"/>
    <col min="8" max="8" width="8.25" style="1" customWidth="1"/>
    <col min="9" max="9" width="7.625" style="1" customWidth="1"/>
    <col min="10" max="10" width="3.625" style="1" customWidth="1"/>
    <col min="11" max="11" width="12" style="1" customWidth="1"/>
    <col min="12" max="12" width="6" style="1" customWidth="1"/>
    <col min="13" max="13" width="9" style="1"/>
    <col min="14" max="14" width="9.5" style="1" bestFit="1" customWidth="1"/>
    <col min="15" max="15" width="9" style="1"/>
    <col min="16" max="16" width="8.875" style="1" customWidth="1"/>
    <col min="17" max="16384" width="9" style="1"/>
  </cols>
  <sheetData>
    <row r="1" spans="1:13" ht="29.25" customHeight="1">
      <c r="A1" s="89" t="s">
        <v>77</v>
      </c>
      <c r="B1" s="90"/>
      <c r="C1" s="90"/>
      <c r="D1" s="90"/>
      <c r="E1" s="90"/>
      <c r="F1" s="90"/>
      <c r="G1" s="90"/>
      <c r="H1" s="90"/>
      <c r="I1" s="90"/>
      <c r="J1" s="90"/>
      <c r="K1" s="90"/>
    </row>
    <row r="2" spans="1:13">
      <c r="A2" s="2"/>
      <c r="B2" s="2"/>
      <c r="C2" s="2"/>
      <c r="D2" s="2"/>
      <c r="E2" s="2"/>
      <c r="F2" s="2"/>
      <c r="G2" s="2"/>
      <c r="H2" s="2"/>
      <c r="I2" s="3"/>
      <c r="J2" s="2"/>
      <c r="K2" s="2"/>
    </row>
    <row r="3" spans="1:13" ht="16.5" customHeight="1">
      <c r="A3" s="91" t="s">
        <v>76</v>
      </c>
      <c r="B3" s="91"/>
      <c r="C3" s="91"/>
      <c r="D3" s="91"/>
      <c r="E3" s="91"/>
      <c r="F3" s="91"/>
      <c r="G3" s="91"/>
      <c r="H3" s="91"/>
      <c r="I3" s="91"/>
      <c r="J3" s="91"/>
      <c r="K3" s="91"/>
    </row>
    <row r="4" spans="1:13" ht="19.5" customHeight="1">
      <c r="A4" s="4"/>
      <c r="B4" s="5"/>
      <c r="C4" s="92" t="s">
        <v>0</v>
      </c>
      <c r="D4" s="93"/>
      <c r="E4" s="94"/>
      <c r="F4" s="92" t="s">
        <v>1</v>
      </c>
      <c r="G4" s="94"/>
      <c r="H4" s="34" t="s">
        <v>2</v>
      </c>
      <c r="I4" s="45"/>
      <c r="J4" s="34" t="s">
        <v>3</v>
      </c>
      <c r="K4" s="45"/>
    </row>
    <row r="5" spans="1:13" ht="19.5" customHeight="1">
      <c r="A5" s="6"/>
      <c r="B5" s="7"/>
      <c r="C5" s="104" t="s">
        <v>71</v>
      </c>
      <c r="D5" s="105"/>
      <c r="E5" s="106"/>
      <c r="F5" s="104" t="s">
        <v>70</v>
      </c>
      <c r="G5" s="106"/>
      <c r="H5" s="36"/>
      <c r="I5" s="48"/>
      <c r="J5" s="46"/>
      <c r="K5" s="47"/>
    </row>
    <row r="6" spans="1:13" ht="19.5" customHeight="1">
      <c r="A6" s="107" t="s">
        <v>4</v>
      </c>
      <c r="B6" s="8" t="s">
        <v>5</v>
      </c>
      <c r="C6" s="114">
        <v>70623</v>
      </c>
      <c r="D6" s="115"/>
      <c r="E6" s="116"/>
      <c r="F6" s="66">
        <v>653</v>
      </c>
      <c r="G6" s="67"/>
      <c r="H6" s="84">
        <f>C6+F6</f>
        <v>71276</v>
      </c>
      <c r="I6" s="117"/>
      <c r="J6" s="113">
        <v>-807</v>
      </c>
      <c r="K6" s="113"/>
    </row>
    <row r="7" spans="1:13" ht="19.5" customHeight="1">
      <c r="A7" s="108"/>
      <c r="B7" s="8" t="s">
        <v>6</v>
      </c>
      <c r="C7" s="114">
        <v>77560</v>
      </c>
      <c r="D7" s="115"/>
      <c r="E7" s="116"/>
      <c r="F7" s="66">
        <v>1072</v>
      </c>
      <c r="G7" s="67"/>
      <c r="H7" s="84">
        <f>C7+F7</f>
        <v>78632</v>
      </c>
      <c r="I7" s="117"/>
      <c r="J7" s="113">
        <v>-887</v>
      </c>
      <c r="K7" s="113"/>
    </row>
    <row r="8" spans="1:13" ht="19.5" customHeight="1">
      <c r="A8" s="109"/>
      <c r="B8" s="8" t="s">
        <v>7</v>
      </c>
      <c r="C8" s="114">
        <f>C6+C7</f>
        <v>148183</v>
      </c>
      <c r="D8" s="115"/>
      <c r="E8" s="116"/>
      <c r="F8" s="66">
        <f>F6+F7</f>
        <v>1725</v>
      </c>
      <c r="G8" s="67"/>
      <c r="H8" s="84">
        <f>C8+F8</f>
        <v>149908</v>
      </c>
      <c r="I8" s="117"/>
      <c r="J8" s="113">
        <f>SUM(J6:K7)</f>
        <v>-1694</v>
      </c>
      <c r="K8" s="113"/>
    </row>
    <row r="9" spans="1:13" ht="19.5" customHeight="1">
      <c r="A9" s="32" t="s">
        <v>8</v>
      </c>
      <c r="B9" s="40"/>
      <c r="C9" s="118">
        <v>66102</v>
      </c>
      <c r="D9" s="119"/>
      <c r="E9" s="120"/>
      <c r="F9" s="66">
        <v>971</v>
      </c>
      <c r="G9" s="67"/>
      <c r="H9" s="84">
        <f>C9+F9</f>
        <v>67073</v>
      </c>
      <c r="I9" s="117"/>
      <c r="J9" s="113">
        <v>-17</v>
      </c>
      <c r="K9" s="113"/>
    </row>
    <row r="10" spans="1:13" ht="10.5" customHeight="1"/>
    <row r="11" spans="1:13" ht="19.5" customHeight="1">
      <c r="A11" s="32" t="s">
        <v>9</v>
      </c>
      <c r="B11" s="33"/>
      <c r="C11" s="40"/>
      <c r="D11" s="8" t="s">
        <v>8</v>
      </c>
      <c r="E11" s="79" t="s">
        <v>10</v>
      </c>
      <c r="F11" s="79"/>
      <c r="G11" s="79" t="s">
        <v>9</v>
      </c>
      <c r="H11" s="79"/>
      <c r="I11" s="79" t="s">
        <v>8</v>
      </c>
      <c r="J11" s="79"/>
      <c r="K11" s="8" t="s">
        <v>11</v>
      </c>
    </row>
    <row r="12" spans="1:13" ht="20.25" customHeight="1">
      <c r="A12" s="83" t="s">
        <v>12</v>
      </c>
      <c r="B12" s="83"/>
      <c r="C12" s="83"/>
      <c r="D12" s="9">
        <v>5375</v>
      </c>
      <c r="E12" s="121">
        <v>11613</v>
      </c>
      <c r="F12" s="122"/>
      <c r="G12" s="68" t="s">
        <v>28</v>
      </c>
      <c r="H12" s="70"/>
      <c r="I12" s="121">
        <v>712</v>
      </c>
      <c r="J12" s="122"/>
      <c r="K12" s="10">
        <v>1588</v>
      </c>
    </row>
    <row r="13" spans="1:13" ht="20.25" customHeight="1">
      <c r="A13" s="83" t="s">
        <v>13</v>
      </c>
      <c r="B13" s="83"/>
      <c r="C13" s="83"/>
      <c r="D13" s="10">
        <v>4577</v>
      </c>
      <c r="E13" s="121">
        <v>11331</v>
      </c>
      <c r="F13" s="122"/>
      <c r="G13" s="68" t="s">
        <v>29</v>
      </c>
      <c r="H13" s="70"/>
      <c r="I13" s="121">
        <v>726</v>
      </c>
      <c r="J13" s="122"/>
      <c r="K13" s="10">
        <v>1695</v>
      </c>
    </row>
    <row r="14" spans="1:13" ht="20.25" customHeight="1">
      <c r="A14" s="80" t="s">
        <v>14</v>
      </c>
      <c r="B14" s="81"/>
      <c r="C14" s="82"/>
      <c r="D14" s="10">
        <v>12535</v>
      </c>
      <c r="E14" s="121">
        <v>26579</v>
      </c>
      <c r="F14" s="122"/>
      <c r="G14" s="68" t="s">
        <v>30</v>
      </c>
      <c r="H14" s="70"/>
      <c r="I14" s="121">
        <v>332</v>
      </c>
      <c r="J14" s="122"/>
      <c r="K14" s="10">
        <v>706</v>
      </c>
      <c r="M14" s="2"/>
    </row>
    <row r="15" spans="1:13" ht="20.25" customHeight="1">
      <c r="A15" s="74" t="s">
        <v>15</v>
      </c>
      <c r="B15" s="75"/>
      <c r="C15" s="76"/>
      <c r="D15" s="10">
        <v>990</v>
      </c>
      <c r="E15" s="121">
        <v>2084</v>
      </c>
      <c r="F15" s="122"/>
      <c r="G15" s="68" t="s">
        <v>31</v>
      </c>
      <c r="H15" s="70"/>
      <c r="I15" s="121">
        <v>2162</v>
      </c>
      <c r="J15" s="122"/>
      <c r="K15" s="10">
        <v>5148</v>
      </c>
    </row>
    <row r="16" spans="1:13" ht="20.25" customHeight="1">
      <c r="A16" s="74" t="s">
        <v>16</v>
      </c>
      <c r="B16" s="75"/>
      <c r="C16" s="76"/>
      <c r="D16" s="10">
        <v>4854</v>
      </c>
      <c r="E16" s="121">
        <v>9799</v>
      </c>
      <c r="F16" s="122"/>
      <c r="G16" s="77" t="s">
        <v>32</v>
      </c>
      <c r="H16" s="78"/>
      <c r="I16" s="121">
        <v>3713</v>
      </c>
      <c r="J16" s="122"/>
      <c r="K16" s="10">
        <v>9075</v>
      </c>
    </row>
    <row r="17" spans="1:14" ht="20.25" customHeight="1">
      <c r="A17" s="74" t="s">
        <v>17</v>
      </c>
      <c r="B17" s="75"/>
      <c r="C17" s="76"/>
      <c r="D17" s="10">
        <v>5725</v>
      </c>
      <c r="E17" s="121">
        <v>12897</v>
      </c>
      <c r="F17" s="122"/>
      <c r="G17" s="77" t="s">
        <v>33</v>
      </c>
      <c r="H17" s="78"/>
      <c r="I17" s="121">
        <v>4617</v>
      </c>
      <c r="J17" s="122"/>
      <c r="K17" s="10">
        <v>11001</v>
      </c>
    </row>
    <row r="18" spans="1:14" ht="20.25" customHeight="1">
      <c r="A18" s="74" t="s">
        <v>18</v>
      </c>
      <c r="B18" s="75"/>
      <c r="C18" s="76"/>
      <c r="D18" s="10">
        <v>6006</v>
      </c>
      <c r="E18" s="121">
        <v>13937</v>
      </c>
      <c r="F18" s="122"/>
      <c r="G18" s="77" t="s">
        <v>34</v>
      </c>
      <c r="H18" s="78"/>
      <c r="I18" s="121">
        <v>618</v>
      </c>
      <c r="J18" s="122"/>
      <c r="K18" s="10">
        <v>1215</v>
      </c>
    </row>
    <row r="19" spans="1:14" ht="20.25" customHeight="1">
      <c r="A19" s="60" t="s">
        <v>19</v>
      </c>
      <c r="B19" s="61"/>
      <c r="C19" s="62"/>
      <c r="D19" s="10">
        <v>202</v>
      </c>
      <c r="E19" s="121">
        <v>312</v>
      </c>
      <c r="F19" s="122"/>
      <c r="G19" s="72" t="s">
        <v>20</v>
      </c>
      <c r="H19" s="73"/>
      <c r="I19" s="121">
        <v>6051</v>
      </c>
      <c r="J19" s="122"/>
      <c r="K19" s="10">
        <v>14100</v>
      </c>
    </row>
    <row r="20" spans="1:14" ht="20.25" customHeight="1">
      <c r="A20" s="60" t="s">
        <v>35</v>
      </c>
      <c r="B20" s="61"/>
      <c r="C20" s="62"/>
      <c r="D20" s="10">
        <v>441</v>
      </c>
      <c r="E20" s="121">
        <v>1000</v>
      </c>
      <c r="F20" s="122"/>
      <c r="G20" s="72" t="s">
        <v>21</v>
      </c>
      <c r="H20" s="73"/>
      <c r="I20" s="121">
        <v>1717</v>
      </c>
      <c r="J20" s="122"/>
      <c r="K20" s="10">
        <v>3474</v>
      </c>
    </row>
    <row r="21" spans="1:14" ht="20.25" customHeight="1">
      <c r="A21" s="68" t="s">
        <v>36</v>
      </c>
      <c r="B21" s="69"/>
      <c r="C21" s="70"/>
      <c r="D21" s="10">
        <v>938</v>
      </c>
      <c r="E21" s="121">
        <v>2094</v>
      </c>
      <c r="F21" s="122"/>
      <c r="G21" s="71" t="s">
        <v>22</v>
      </c>
      <c r="H21" s="71"/>
      <c r="I21" s="121">
        <v>793</v>
      </c>
      <c r="J21" s="122"/>
      <c r="K21" s="10">
        <v>1496</v>
      </c>
    </row>
    <row r="22" spans="1:14" ht="20.25" customHeight="1">
      <c r="A22" s="60" t="s">
        <v>37</v>
      </c>
      <c r="B22" s="61"/>
      <c r="C22" s="62"/>
      <c r="D22" s="10">
        <v>950</v>
      </c>
      <c r="E22" s="121">
        <v>2241</v>
      </c>
      <c r="F22" s="122"/>
      <c r="G22" s="65" t="s">
        <v>38</v>
      </c>
      <c r="H22" s="65"/>
      <c r="I22" s="121">
        <v>2068</v>
      </c>
      <c r="J22" s="122"/>
      <c r="K22" s="10">
        <v>4798</v>
      </c>
      <c r="M22" s="11"/>
      <c r="N22" s="11"/>
    </row>
    <row r="23" spans="1:14" ht="15" customHeight="1">
      <c r="A23" s="12" t="s">
        <v>39</v>
      </c>
      <c r="E23" s="11"/>
      <c r="F23" s="11"/>
      <c r="K23" s="13"/>
      <c r="L23" s="11"/>
    </row>
    <row r="24" spans="1:14" ht="21" customHeight="1">
      <c r="E24" s="14"/>
      <c r="F24" s="14"/>
      <c r="G24" s="14"/>
      <c r="H24" s="14"/>
      <c r="I24" s="14"/>
      <c r="J24" s="14"/>
      <c r="K24" s="15"/>
    </row>
    <row r="25" spans="1:14" ht="13.5" customHeight="1">
      <c r="A25" s="34" t="s">
        <v>69</v>
      </c>
      <c r="B25" s="45"/>
      <c r="C25" s="49" t="s">
        <v>41</v>
      </c>
      <c r="D25" s="50"/>
      <c r="E25" s="50"/>
      <c r="F25" s="50"/>
      <c r="G25" s="50"/>
      <c r="H25" s="50"/>
      <c r="I25" s="50"/>
      <c r="J25" s="50"/>
      <c r="K25" s="56" t="s">
        <v>42</v>
      </c>
    </row>
    <row r="26" spans="1:14" ht="13.5" customHeight="1">
      <c r="A26" s="46"/>
      <c r="B26" s="47"/>
      <c r="C26" s="46" t="s">
        <v>43</v>
      </c>
      <c r="D26" s="47"/>
      <c r="E26" s="58" t="s">
        <v>44</v>
      </c>
      <c r="F26" s="50"/>
      <c r="G26" s="50"/>
      <c r="H26" s="50"/>
      <c r="I26" s="50"/>
      <c r="J26" s="50"/>
      <c r="K26" s="57"/>
    </row>
    <row r="27" spans="1:14" ht="13.5" customHeight="1">
      <c r="A27" s="36"/>
      <c r="B27" s="48"/>
      <c r="C27" s="36"/>
      <c r="D27" s="48"/>
      <c r="E27" s="58" t="s">
        <v>45</v>
      </c>
      <c r="F27" s="59"/>
      <c r="G27" s="49" t="s">
        <v>46</v>
      </c>
      <c r="H27" s="59"/>
      <c r="I27" s="49" t="s">
        <v>47</v>
      </c>
      <c r="J27" s="50"/>
      <c r="K27" s="16" t="s">
        <v>68</v>
      </c>
    </row>
    <row r="28" spans="1:14" ht="18.75" customHeight="1">
      <c r="A28" s="52">
        <v>40784</v>
      </c>
      <c r="B28" s="53"/>
      <c r="C28" s="54">
        <f>ROUND(A28/C8,4)</f>
        <v>0.2752</v>
      </c>
      <c r="D28" s="55"/>
      <c r="E28" s="41">
        <v>26.1</v>
      </c>
      <c r="F28" s="42"/>
      <c r="G28" s="43">
        <v>25</v>
      </c>
      <c r="H28" s="44"/>
      <c r="I28" s="51">
        <v>20.100000000000001</v>
      </c>
      <c r="J28" s="42"/>
      <c r="K28" s="17">
        <v>3466</v>
      </c>
    </row>
    <row r="29" spans="1:14" ht="15" customHeight="1">
      <c r="A29" s="12" t="s">
        <v>49</v>
      </c>
    </row>
    <row r="30" spans="1:14" ht="15" customHeight="1">
      <c r="A30" s="12" t="s">
        <v>50</v>
      </c>
    </row>
    <row r="31" spans="1:14" ht="15" customHeight="1">
      <c r="A31" s="12" t="s">
        <v>23</v>
      </c>
    </row>
    <row r="32" spans="1:14" ht="13.5" customHeight="1">
      <c r="A32" s="12" t="s">
        <v>51</v>
      </c>
    </row>
    <row r="33" spans="1:11" ht="21" customHeight="1"/>
    <row r="34" spans="1:11" ht="18" customHeight="1">
      <c r="A34" s="30" t="s">
        <v>52</v>
      </c>
      <c r="B34" s="31"/>
      <c r="C34" s="32" t="s">
        <v>53</v>
      </c>
      <c r="D34" s="33"/>
      <c r="E34" s="33"/>
      <c r="F34" s="33"/>
      <c r="G34" s="33"/>
      <c r="H34" s="33"/>
      <c r="I34" s="34" t="s">
        <v>54</v>
      </c>
      <c r="J34" s="35"/>
      <c r="K34" s="18" t="s">
        <v>55</v>
      </c>
    </row>
    <row r="35" spans="1:11" ht="16.5" customHeight="1">
      <c r="A35" s="38" t="s">
        <v>67</v>
      </c>
      <c r="B35" s="39"/>
      <c r="C35" s="32" t="s">
        <v>57</v>
      </c>
      <c r="D35" s="40"/>
      <c r="E35" s="32" t="s">
        <v>58</v>
      </c>
      <c r="F35" s="40"/>
      <c r="G35" s="32" t="s">
        <v>59</v>
      </c>
      <c r="H35" s="40"/>
      <c r="I35" s="36"/>
      <c r="J35" s="37"/>
      <c r="K35" s="19" t="s">
        <v>66</v>
      </c>
    </row>
    <row r="36" spans="1:11" ht="21" customHeight="1">
      <c r="A36" s="27" t="s">
        <v>65</v>
      </c>
      <c r="B36" s="28"/>
      <c r="C36" s="23">
        <v>149702</v>
      </c>
      <c r="D36" s="29"/>
      <c r="E36" s="23">
        <v>70711</v>
      </c>
      <c r="F36" s="29"/>
      <c r="G36" s="23">
        <v>78991</v>
      </c>
      <c r="H36" s="29"/>
      <c r="I36" s="23">
        <v>59880</v>
      </c>
      <c r="J36" s="24"/>
      <c r="K36" s="20">
        <v>872.71</v>
      </c>
    </row>
    <row r="37" spans="1:11" ht="17.25" customHeight="1">
      <c r="A37" s="25" t="s">
        <v>62</v>
      </c>
      <c r="B37" s="25"/>
      <c r="C37" s="25"/>
      <c r="D37" s="25"/>
      <c r="E37" s="25"/>
      <c r="F37" s="25"/>
      <c r="G37" s="25"/>
      <c r="H37" s="25"/>
      <c r="I37" s="25"/>
      <c r="J37" s="25"/>
      <c r="K37" s="25"/>
    </row>
    <row r="38" spans="1:11" ht="16.5" customHeight="1">
      <c r="A38" s="21" t="s">
        <v>63</v>
      </c>
    </row>
    <row r="39" spans="1:11" ht="20.25" customHeight="1">
      <c r="A39" s="26" t="s">
        <v>64</v>
      </c>
      <c r="B39" s="26"/>
      <c r="C39" s="26"/>
      <c r="D39" s="26"/>
      <c r="E39" s="26"/>
      <c r="F39" s="26"/>
      <c r="G39" s="26"/>
      <c r="H39" s="26"/>
      <c r="I39" s="26"/>
      <c r="J39" s="26"/>
      <c r="K39" s="26"/>
    </row>
  </sheetData>
  <mergeCells count="101">
    <mergeCell ref="A1:K1"/>
    <mergeCell ref="A3:K3"/>
    <mergeCell ref="C4:E4"/>
    <mergeCell ref="F4:G4"/>
    <mergeCell ref="H4:I5"/>
    <mergeCell ref="J4:K5"/>
    <mergeCell ref="C5:E5"/>
    <mergeCell ref="F5:G5"/>
    <mergeCell ref="J6:K6"/>
    <mergeCell ref="J7:K7"/>
    <mergeCell ref="J8:K8"/>
    <mergeCell ref="A6:A8"/>
    <mergeCell ref="C6:E6"/>
    <mergeCell ref="F6:G6"/>
    <mergeCell ref="H6:I6"/>
    <mergeCell ref="C7:E7"/>
    <mergeCell ref="F7:G7"/>
    <mergeCell ref="H7:I7"/>
    <mergeCell ref="I11:J11"/>
    <mergeCell ref="C8:E8"/>
    <mergeCell ref="F8:G8"/>
    <mergeCell ref="H8:I8"/>
    <mergeCell ref="J9:K9"/>
    <mergeCell ref="A9:B9"/>
    <mergeCell ref="C9:E9"/>
    <mergeCell ref="F9:G9"/>
    <mergeCell ref="H9:I9"/>
    <mergeCell ref="A13:C13"/>
    <mergeCell ref="E13:F13"/>
    <mergeCell ref="G13:H13"/>
    <mergeCell ref="A12:C12"/>
    <mergeCell ref="E12:F12"/>
    <mergeCell ref="G12:H12"/>
    <mergeCell ref="A11:C11"/>
    <mergeCell ref="E11:F11"/>
    <mergeCell ref="G11:H11"/>
    <mergeCell ref="K25:K26"/>
    <mergeCell ref="I22:J22"/>
    <mergeCell ref="A25:B27"/>
    <mergeCell ref="A19:C19"/>
    <mergeCell ref="E19:F19"/>
    <mergeCell ref="G19:H19"/>
    <mergeCell ref="A21:C21"/>
    <mergeCell ref="E21:F21"/>
    <mergeCell ref="G21:H21"/>
    <mergeCell ref="A20:C20"/>
    <mergeCell ref="I12:J12"/>
    <mergeCell ref="I13:J13"/>
    <mergeCell ref="I14:J14"/>
    <mergeCell ref="I15:J15"/>
    <mergeCell ref="A22:C22"/>
    <mergeCell ref="E22:F22"/>
    <mergeCell ref="G22:H22"/>
    <mergeCell ref="E20:F20"/>
    <mergeCell ref="G20:H20"/>
    <mergeCell ref="A18:C18"/>
    <mergeCell ref="E18:F18"/>
    <mergeCell ref="G18:H18"/>
    <mergeCell ref="A17:C17"/>
    <mergeCell ref="E17:F17"/>
    <mergeCell ref="G17:H17"/>
    <mergeCell ref="A16:C16"/>
    <mergeCell ref="E16:F16"/>
    <mergeCell ref="G16:H16"/>
    <mergeCell ref="A15:C15"/>
    <mergeCell ref="E15:F15"/>
    <mergeCell ref="G15:H15"/>
    <mergeCell ref="A14:C14"/>
    <mergeCell ref="E14:F14"/>
    <mergeCell ref="G14:H14"/>
    <mergeCell ref="A28:B28"/>
    <mergeCell ref="C28:D28"/>
    <mergeCell ref="C26:D27"/>
    <mergeCell ref="E26:J26"/>
    <mergeCell ref="E27:F27"/>
    <mergeCell ref="G27:H27"/>
    <mergeCell ref="I27:J27"/>
    <mergeCell ref="I16:J16"/>
    <mergeCell ref="I17:J17"/>
    <mergeCell ref="I18:J18"/>
    <mergeCell ref="E28:F28"/>
    <mergeCell ref="G28:H28"/>
    <mergeCell ref="C25:J25"/>
    <mergeCell ref="I28:J28"/>
    <mergeCell ref="I19:J19"/>
    <mergeCell ref="I20:J20"/>
    <mergeCell ref="I21:J21"/>
    <mergeCell ref="I36:J36"/>
    <mergeCell ref="A37:K37"/>
    <mergeCell ref="A39:K39"/>
    <mergeCell ref="A36:B36"/>
    <mergeCell ref="C36:D36"/>
    <mergeCell ref="E36:F36"/>
    <mergeCell ref="G36:H36"/>
    <mergeCell ref="I34:J35"/>
    <mergeCell ref="A35:B35"/>
    <mergeCell ref="C35:D35"/>
    <mergeCell ref="E35:F35"/>
    <mergeCell ref="G35:H35"/>
    <mergeCell ref="A34:B34"/>
    <mergeCell ref="C34:H34"/>
  </mergeCells>
  <phoneticPr fontId="2"/>
  <pageMargins left="0.75" right="0.75" top="1" bottom="1" header="0.51200000000000001" footer="0.5120000000000000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12</vt:i4>
      </vt:variant>
    </vt:vector>
  </HeadingPairs>
  <TitlesOfParts>
    <vt:vector size="12" baseType="lpstr">
      <vt:lpstr>H20.1.1</vt:lpstr>
      <vt:lpstr>H20.2.1</vt:lpstr>
      <vt:lpstr>H20.3.1</vt:lpstr>
      <vt:lpstr>H20.4.1</vt:lpstr>
      <vt:lpstr>H20.5.1</vt:lpstr>
      <vt:lpstr>H20.6.1</vt:lpstr>
      <vt:lpstr>H20.7.1</vt:lpstr>
      <vt:lpstr>H20.8.1</vt:lpstr>
      <vt:lpstr>H20.9.1</vt:lpstr>
      <vt:lpstr>H20.10.1</vt:lpstr>
      <vt:lpstr>H20.11.1</vt:lpstr>
      <vt:lpstr>H20.12.1</vt:lpstr>
    </vt:vector>
  </TitlesOfParts>
  <Company>Iwakuni City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2008-12-02T23:43:34Z</dcterms:created>
  <dcterms:modified xsi:type="dcterms:W3CDTF">2016-02-26T04:47:28Z</dcterms:modified>
</cp:coreProperties>
</file>