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014総合政策部\1000政策企画課\03統計班\人口\★統計班用バックアップデータ　他課使用不可!!\いわくにの人口\"/>
    </mc:Choice>
  </mc:AlternateContent>
  <xr:revisionPtr revIDLastSave="0" documentId="13_ncr:1_{41047E19-E19C-44A8-BE98-FED886745BDB}" xr6:coauthVersionLast="47" xr6:coauthVersionMax="47" xr10:uidLastSave="{00000000-0000-0000-0000-000000000000}"/>
  <bookViews>
    <workbookView xWindow="-110" yWindow="-110" windowWidth="19420" windowHeight="11500" tabRatio="598" firstSheet="2" activeTab="10" xr2:uid="{00000000-000D-0000-FFFF-FFFF00000000}"/>
  </bookViews>
  <sheets>
    <sheet name="R7.1.1" sheetId="69" r:id="rId1"/>
    <sheet name="R7.2.1" sheetId="70" r:id="rId2"/>
    <sheet name="R7.3.1" sheetId="71" r:id="rId3"/>
    <sheet name="R7.4.1" sheetId="73" r:id="rId4"/>
    <sheet name="R7.5.1" sheetId="74" r:id="rId5"/>
    <sheet name="R7.6.1" sheetId="75" r:id="rId6"/>
    <sheet name="R7.7.1" sheetId="76" r:id="rId7"/>
    <sheet name="R7.8.1" sheetId="77" r:id="rId8"/>
    <sheet name="R7.9.1" sheetId="78" r:id="rId9"/>
    <sheet name="R7.10.1" sheetId="79" r:id="rId10"/>
    <sheet name="R7.11.1" sheetId="80" r:id="rId11"/>
  </sheets>
  <definedNames>
    <definedName name="_xlnm.Print_Area" localSheetId="0">'R7.1.1'!$B$1:$L$38</definedName>
    <definedName name="_xlnm.Print_Area" localSheetId="9">'R7.10.1'!$B$1:$L$38</definedName>
    <definedName name="_xlnm.Print_Area" localSheetId="10">'R7.11.1'!$B$1:$L$38</definedName>
    <definedName name="_xlnm.Print_Area" localSheetId="1">'R7.2.1'!$B$1:$L$38</definedName>
    <definedName name="_xlnm.Print_Area" localSheetId="2">'R7.3.1'!$B$1:$L$38</definedName>
    <definedName name="_xlnm.Print_Area" localSheetId="3">'R7.4.1'!$B$1:$L$38</definedName>
    <definedName name="_xlnm.Print_Area" localSheetId="4">'R7.5.1'!$B$1:$L$38</definedName>
    <definedName name="_xlnm.Print_Area" localSheetId="5">'R7.6.1'!$B$1:$L$38</definedName>
    <definedName name="_xlnm.Print_Area" localSheetId="6">'R7.7.1'!$B$1:$L$38</definedName>
    <definedName name="_xlnm.Print_Area" localSheetId="7">'R7.8.1'!$B$1:$L$38</definedName>
    <definedName name="_xlnm.Print_Area" localSheetId="8">'R7.9.1'!$B$1:$L$38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8" l="1"/>
  <c r="I9" i="78"/>
  <c r="I8" i="78"/>
  <c r="I7" i="78"/>
  <c r="I10" i="77"/>
  <c r="I9" i="77"/>
  <c r="I8" i="77"/>
  <c r="I7" i="77"/>
  <c r="I10" i="76"/>
  <c r="I9" i="76"/>
  <c r="I8" i="76"/>
  <c r="I7" i="76"/>
  <c r="I10" i="75"/>
  <c r="I9" i="75"/>
  <c r="I8" i="75"/>
  <c r="I7" i="75"/>
  <c r="I10" i="73" l="1"/>
  <c r="I9" i="73"/>
  <c r="I8" i="73"/>
  <c r="I7" i="73"/>
  <c r="I10" i="71"/>
  <c r="I9" i="71"/>
  <c r="D30" i="71" s="1"/>
  <c r="I8" i="71"/>
  <c r="I7" i="71"/>
  <c r="I10" i="69"/>
  <c r="I9" i="69"/>
  <c r="D30" i="69" s="1"/>
  <c r="I8" i="69"/>
  <c r="I7" i="69"/>
</calcChain>
</file>

<file path=xl/sharedStrings.xml><?xml version="1.0" encoding="utf-8"?>
<sst xmlns="http://schemas.openxmlformats.org/spreadsheetml/2006/main" count="702" uniqueCount="83">
  <si>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</si>
  <si>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</si>
  <si>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</si>
  <si>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</si>
  <si>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</si>
  <si>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</si>
  <si>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</si>
  <si>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</si>
  <si>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</si>
  <si>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</si>
  <si>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</si>
  <si>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</si>
  <si>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</si>
  <si>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</si>
  <si>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</si>
  <si>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</si>
  <si>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</si>
  <si>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</si>
  <si>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</si>
  <si>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</si>
  <si>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</si>
  <si>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</si>
  <si>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</si>
  <si>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</si>
  <si>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</si>
  <si>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</si>
  <si>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</si>
  <si>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</si>
  <si>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</si>
  <si>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</si>
  <si>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</si>
  <si>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</si>
  <si>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</si>
  <si>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</si>
  <si>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</si>
  <si>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</si>
  <si>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</si>
  <si>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</si>
  <si>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</si>
  <si>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</si>
  <si>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</si>
  <si>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</si>
  <si>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</si>
  <si>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</si>
  <si>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</si>
  <si>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</si>
  <si>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</si>
  <si>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平成27年</t>
    <rPh sb="0" eb="2">
      <t>ヘイセイ</t>
    </rPh>
    <rPh sb="4" eb="5">
      <t>ネン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</si>
  <si>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</si>
  <si>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</si>
  <si>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</si>
  <si>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</si>
  <si>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</si>
  <si>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玖珂支所</t>
    <rPh sb="0" eb="2">
      <t>クガ</t>
    </rPh>
    <rPh sb="2" eb="4">
      <t>シショ</t>
    </rPh>
    <phoneticPr fontId="2"/>
  </si>
  <si>
    <t>令和2年</t>
    <rPh sb="0" eb="2">
      <t>レイワ</t>
    </rPh>
    <rPh sb="3" eb="4">
      <t>ネン</t>
    </rPh>
    <phoneticPr fontId="2"/>
  </si>
  <si>
    <t>令和2年国勢調査の数値</t>
    <rPh sb="0" eb="2">
      <t>レイワ</t>
    </rPh>
    <rPh sb="3" eb="4">
      <t>ネン</t>
    </rPh>
    <rPh sb="4" eb="6">
      <t>コクセイ</t>
    </rPh>
    <rPh sb="6" eb="8">
      <t>チョウサ</t>
    </rPh>
    <rPh sb="9" eb="11">
      <t>スウチ</t>
    </rPh>
    <phoneticPr fontId="2"/>
  </si>
  <si>
    <t>政策企画課統計班（電話 29-5022）</t>
    <rPh sb="0" eb="2">
      <t>セイサク</t>
    </rPh>
    <rPh sb="2" eb="4">
      <t>キカク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</si>
  <si>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※この数値は住民基本台帳に記録されている数値です。</t>
  </si>
  <si>
    <t>令和7年1月1日現在</t>
    <phoneticPr fontId="2"/>
  </si>
  <si>
    <t>2)　国土地理院｢令和6年全国都道府県市区町村別面積調｣による令和6年10月1日時点の数値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7" eb="38">
      <t>ガツ</t>
    </rPh>
    <rPh sb="39" eb="40">
      <t>ヒ</t>
    </rPh>
    <rPh sb="40" eb="42">
      <t>ジテン</t>
    </rPh>
    <rPh sb="43" eb="44">
      <t>カズ</t>
    </rPh>
    <rPh sb="44" eb="45">
      <t>アタイ</t>
    </rPh>
    <phoneticPr fontId="2"/>
  </si>
  <si>
    <t>い わ く に の 人 口    令和7年1月</t>
    <phoneticPr fontId="2"/>
  </si>
  <si>
    <t>い わ く に の 人 口    令和7年2月</t>
    <phoneticPr fontId="2"/>
  </si>
  <si>
    <t>令和7年2月1日現在</t>
    <phoneticPr fontId="2"/>
  </si>
  <si>
    <t>い わ く に の 人 口    令和7年3月</t>
    <phoneticPr fontId="2"/>
  </si>
  <si>
    <t>令和7年3月1日現在</t>
    <phoneticPr fontId="2"/>
  </si>
  <si>
    <t>い わ く に の 人 口    令和7年4月</t>
    <phoneticPr fontId="2"/>
  </si>
  <si>
    <t>令和7年4月1日現在</t>
    <phoneticPr fontId="2"/>
  </si>
  <si>
    <t>2)　国土地理院｢令和7年全国都道府県市区町村別面積調｣による令和7年1月1日時点の数値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</si>
  <si>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令和7年5月</t>
    <phoneticPr fontId="2"/>
  </si>
  <si>
    <t>令和7年5月1日現在</t>
    <phoneticPr fontId="2"/>
  </si>
  <si>
    <t>い わ く に の 人 口    令和7年6月</t>
    <phoneticPr fontId="2"/>
  </si>
  <si>
    <t>令和7年6月1日現在</t>
    <phoneticPr fontId="2"/>
  </si>
  <si>
    <t>対 前 年 増 減</t>
    <phoneticPr fontId="9"/>
  </si>
  <si>
    <t>い わ く に の 人 口    令和7年7月</t>
    <phoneticPr fontId="2"/>
  </si>
  <si>
    <t>令和7年7月1日現在</t>
    <phoneticPr fontId="2"/>
  </si>
  <si>
    <t>2)　国土地理院｢令和7年全国都道府県市区町村別面積調｣による令和7年4月1日時点の数値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</si>
  <si>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令和7年8月</t>
    <phoneticPr fontId="2"/>
  </si>
  <si>
    <t>令和7年8月1日現在</t>
    <phoneticPr fontId="2"/>
  </si>
  <si>
    <t>い わ く に の 人 口    令和7年9月</t>
    <phoneticPr fontId="2"/>
  </si>
  <si>
    <t>令和7年9月1日現在</t>
    <phoneticPr fontId="2"/>
  </si>
  <si>
    <t>い わ く に の 人 口    令和7年10月</t>
    <phoneticPr fontId="2"/>
  </si>
  <si>
    <t>2)　国土地理院｢令和7年全国都道府県市区町村別面積調｣による令和7年7月1日時点の数値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</si>
  <si>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令和7年11月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</si>
</sst>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  <numFmt numFmtId="182" formatCode="[$-411]ggge&quot;年&quot;m&quot;月&quot;d&quot;日現在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right" vertical="top" shrinkToFit="1"/>
    </xf>
    <xf numFmtId="38" fontId="5" fillId="0" borderId="0" xfId="1" applyNumberFormat="1" applyFont="1">
      <alignment vertical="center"/>
    </xf>
    <xf numFmtId="38" fontId="5" fillId="0" borderId="0" xfId="1" applyNumberFormat="1" applyFont="1" applyBorder="1">
      <alignment vertical="center"/>
    </xf>
    <xf numFmtId="0" fontId="5" fillId="0" borderId="1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Alignment="1"/>
    <xf numFmtId="177" fontId="5" fillId="0" borderId="0" xfId="0" applyNumberFormat="1" applyFont="1">
      <alignment vertical="center"/>
    </xf>
    <xf numFmtId="38" fontId="5" fillId="0" borderId="5" xfId="3" applyFont="1" applyBorder="1">
      <alignment vertical="center"/>
    </xf>
    <xf numFmtId="38" fontId="5" fillId="0" borderId="9" xfId="3" applyFont="1" applyBorder="1">
      <alignment vertical="center"/>
    </xf>
    <xf numFmtId="38" fontId="5" fillId="0" borderId="5" xfId="3" applyFont="1" applyFill="1" applyBorder="1">
      <alignment vertical="center"/>
    </xf>
    <xf numFmtId="0" fontId="5" fillId="0" borderId="12" xfId="1" applyFont="1" applyBorder="1">
      <alignment vertical="center"/>
    </xf>
    <xf numFmtId="0" fontId="11" fillId="0" borderId="12" xfId="1" applyFont="1" applyBorder="1">
      <alignment vertical="center"/>
    </xf>
    <xf numFmtId="38" fontId="5" fillId="0" borderId="8" xfId="3" applyFont="1" applyFill="1" applyBorder="1">
      <alignment vertical="center"/>
    </xf>
    <xf numFmtId="38" fontId="5" fillId="0" borderId="9" xfId="3" applyFont="1" applyFill="1" applyBorder="1">
      <alignment vertical="center"/>
    </xf>
    <xf numFmtId="181" fontId="5" fillId="0" borderId="13" xfId="1" applyNumberFormat="1" applyFont="1" applyBorder="1">
      <alignment vertical="center"/>
    </xf>
    <xf numFmtId="181" fontId="5" fillId="0" borderId="9" xfId="1" applyNumberFormat="1" applyFont="1" applyBorder="1">
      <alignment vertical="center"/>
    </xf>
    <xf numFmtId="181" fontId="5" fillId="0" borderId="5" xfId="1" applyNumberFormat="1" applyFont="1" applyBorder="1">
      <alignment vertical="center"/>
    </xf>
    <xf numFmtId="38" fontId="7" fillId="0" borderId="0" xfId="2" applyFont="1" applyFill="1" applyBorder="1" applyAlignment="1">
      <alignment vertical="center"/>
    </xf>
    <xf numFmtId="181" fontId="7" fillId="0" borderId="0" xfId="2" applyNumberFormat="1" applyFont="1" applyFill="1" applyBorder="1" applyAlignment="1">
      <alignment horizontal="right" vertical="center"/>
    </xf>
    <xf numFmtId="181" fontId="5" fillId="0" borderId="0" xfId="1" applyNumberFormat="1" applyFont="1" applyAlignment="1">
      <alignment horizontal="center" vertical="center"/>
    </xf>
    <xf numFmtId="181" fontId="5" fillId="0" borderId="0" xfId="1" applyNumberFormat="1" applyFont="1">
      <alignment vertical="center"/>
    </xf>
    <xf numFmtId="181" fontId="5" fillId="0" borderId="0" xfId="1" applyNumberFormat="1" applyFont="1" applyAlignment="1">
      <alignment horizontal="right"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5" fillId="0" borderId="8" xfId="3" applyFont="1" applyBorder="1" applyAlignment="1">
      <alignment horizontal="right" vertical="center"/>
    </xf>
    <xf numFmtId="38" fontId="5" fillId="0" borderId="9" xfId="3" applyFont="1" applyBorder="1" applyAlignment="1">
      <alignment horizontal="right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right" vertical="center"/>
    </xf>
    <xf numFmtId="38" fontId="5" fillId="0" borderId="9" xfId="3" applyFont="1" applyFill="1" applyBorder="1" applyAlignment="1">
      <alignment horizontal="right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0" fontId="5" fillId="0" borderId="11" xfId="1" applyFont="1" applyBorder="1" applyAlignment="1">
      <alignment horizontal="right" vertical="top" shrinkToFit="1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176" fontId="5" fillId="0" borderId="8" xfId="2" applyNumberFormat="1" applyFont="1" applyFill="1" applyBorder="1" applyAlignment="1">
      <alignment vertical="center"/>
    </xf>
    <xf numFmtId="176" fontId="5" fillId="0" borderId="13" xfId="2" applyNumberFormat="1" applyFont="1" applyFill="1" applyBorder="1" applyAlignment="1">
      <alignment vertical="center"/>
    </xf>
    <xf numFmtId="176" fontId="5" fillId="0" borderId="9" xfId="2" applyNumberFormat="1" applyFont="1" applyFill="1" applyBorder="1" applyAlignment="1">
      <alignment vertical="center"/>
    </xf>
    <xf numFmtId="38" fontId="5" fillId="0" borderId="8" xfId="2" applyFont="1" applyFill="1" applyBorder="1" applyAlignment="1">
      <alignment horizontal="distributed" vertical="center"/>
    </xf>
    <xf numFmtId="38" fontId="5" fillId="0" borderId="13" xfId="2" applyFont="1" applyFill="1" applyBorder="1" applyAlignment="1">
      <alignment horizontal="distributed" vertical="center"/>
    </xf>
    <xf numFmtId="38" fontId="5" fillId="0" borderId="9" xfId="2" applyFont="1" applyFill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38" fontId="5" fillId="0" borderId="8" xfId="2" applyFont="1" applyFill="1" applyBorder="1" applyAlignment="1">
      <alignment vertical="center"/>
    </xf>
    <xf numFmtId="38" fontId="5" fillId="0" borderId="9" xfId="2" applyFont="1" applyFill="1" applyBorder="1" applyAlignment="1">
      <alignment vertical="center"/>
    </xf>
    <xf numFmtId="181" fontId="5" fillId="0" borderId="8" xfId="2" applyNumberFormat="1" applyFont="1" applyFill="1" applyBorder="1" applyAlignment="1">
      <alignment horizontal="right" vertical="center"/>
    </xf>
    <xf numFmtId="181" fontId="5" fillId="0" borderId="13" xfId="2" applyNumberFormat="1" applyFont="1" applyFill="1" applyBorder="1" applyAlignment="1">
      <alignment horizontal="right" vertical="center"/>
    </xf>
    <xf numFmtId="38" fontId="5" fillId="0" borderId="16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38" fontId="5" fillId="0" borderId="5" xfId="2" applyFont="1" applyFill="1" applyBorder="1" applyAlignment="1">
      <alignment horizontal="right" vertical="center"/>
    </xf>
    <xf numFmtId="180" fontId="5" fillId="0" borderId="7" xfId="1" applyNumberFormat="1" applyFont="1" applyBorder="1">
      <alignment vertical="center"/>
    </xf>
    <xf numFmtId="180" fontId="5" fillId="0" borderId="6" xfId="1" applyNumberFormat="1" applyFont="1" applyBorder="1">
      <alignment vertical="center"/>
    </xf>
    <xf numFmtId="182" fontId="5" fillId="0" borderId="12" xfId="0" applyNumberFormat="1" applyFont="1" applyBorder="1" applyAlignment="1">
      <alignment horizontal="left" vertical="center"/>
    </xf>
  </cellXfs>
  <cellStyles count="6">
    <cellStyle name="桁区切り" xfId="3" builtinId="6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8"/>
  <sheetViews>
    <sheetView view="pageBreakPreview" zoomScaleNormal="100" zoomScaleSheetLayoutView="100" workbookViewId="0">
      <selection activeCell="I12" sqref="I12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4" ht="28" x14ac:dyDescent="0.2">
      <c r="B1" s="123" t="s">
        <v>60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4" ht="21.75" customHeight="1" x14ac:dyDescent="0.2">
      <c r="H2" s="36"/>
      <c r="L2" s="34" t="s">
        <v>56</v>
      </c>
    </row>
    <row r="3" spans="2:14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2">
      <c r="B4" s="125" t="s">
        <v>58</v>
      </c>
      <c r="C4" s="125"/>
      <c r="D4" s="125"/>
      <c r="E4" s="125"/>
      <c r="F4" s="32"/>
      <c r="G4" s="33"/>
      <c r="H4" s="33" t="s">
        <v>57</v>
      </c>
      <c r="I4" s="32"/>
      <c r="J4" s="32"/>
      <c r="K4" s="32"/>
      <c r="L4" s="32"/>
    </row>
    <row r="5" spans="2:14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4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4" ht="19.5" customHeight="1" x14ac:dyDescent="0.2">
      <c r="B7" s="120" t="s">
        <v>3</v>
      </c>
      <c r="C7" s="28" t="s">
        <v>4</v>
      </c>
      <c r="D7" s="115">
        <v>58228</v>
      </c>
      <c r="E7" s="116"/>
      <c r="F7" s="117"/>
      <c r="G7" s="109">
        <v>1152</v>
      </c>
      <c r="H7" s="110"/>
      <c r="I7" s="111">
        <f>D7+G7</f>
        <v>59380</v>
      </c>
      <c r="J7" s="112"/>
      <c r="K7" s="113">
        <v>-1122</v>
      </c>
      <c r="L7" s="114"/>
      <c r="N7" s="37"/>
    </row>
    <row r="8" spans="2:14" ht="19.5" customHeight="1" x14ac:dyDescent="0.2">
      <c r="B8" s="121"/>
      <c r="C8" s="28" t="s">
        <v>5</v>
      </c>
      <c r="D8" s="115">
        <v>63835</v>
      </c>
      <c r="E8" s="116"/>
      <c r="F8" s="117"/>
      <c r="G8" s="109">
        <v>1361</v>
      </c>
      <c r="H8" s="110"/>
      <c r="I8" s="111">
        <f>D8+G8</f>
        <v>65196</v>
      </c>
      <c r="J8" s="112"/>
      <c r="K8" s="113">
        <v>-1096</v>
      </c>
      <c r="L8" s="114"/>
      <c r="N8" s="37"/>
    </row>
    <row r="9" spans="2:14" ht="19.5" customHeight="1" x14ac:dyDescent="0.2">
      <c r="B9" s="122"/>
      <c r="C9" s="28" t="s">
        <v>6</v>
      </c>
      <c r="D9" s="115">
        <v>122063</v>
      </c>
      <c r="E9" s="116"/>
      <c r="F9" s="117"/>
      <c r="G9" s="109">
        <v>2513</v>
      </c>
      <c r="H9" s="110"/>
      <c r="I9" s="111">
        <f>D9+G9</f>
        <v>124576</v>
      </c>
      <c r="J9" s="112"/>
      <c r="K9" s="113">
        <v>-2218</v>
      </c>
      <c r="L9" s="114"/>
      <c r="N9" s="37"/>
    </row>
    <row r="10" spans="2:14" ht="19.5" customHeight="1" x14ac:dyDescent="0.2">
      <c r="B10" s="71" t="s">
        <v>7</v>
      </c>
      <c r="C10" s="77"/>
      <c r="D10" s="115">
        <v>62995</v>
      </c>
      <c r="E10" s="116"/>
      <c r="F10" s="117"/>
      <c r="G10" s="118">
        <v>1659</v>
      </c>
      <c r="H10" s="119"/>
      <c r="I10" s="111">
        <f>D10+G10</f>
        <v>64654</v>
      </c>
      <c r="J10" s="112"/>
      <c r="K10" s="113">
        <v>-429</v>
      </c>
      <c r="L10" s="114"/>
      <c r="N10" s="37"/>
    </row>
    <row r="11" spans="2:14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4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4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4" ht="19.5" customHeight="1" x14ac:dyDescent="0.2">
      <c r="B14" s="101" t="s">
        <v>11</v>
      </c>
      <c r="C14" s="102"/>
      <c r="D14" s="103"/>
      <c r="E14" s="38">
        <v>4990</v>
      </c>
      <c r="F14" s="26"/>
      <c r="G14" s="39">
        <v>10198</v>
      </c>
      <c r="H14" s="106" t="s">
        <v>12</v>
      </c>
      <c r="I14" s="107"/>
      <c r="J14" s="99">
        <v>565</v>
      </c>
      <c r="K14" s="100"/>
      <c r="L14" s="38">
        <v>1037</v>
      </c>
    </row>
    <row r="15" spans="2:14" ht="19.5" customHeight="1" x14ac:dyDescent="0.2">
      <c r="B15" s="101" t="s">
        <v>13</v>
      </c>
      <c r="C15" s="102"/>
      <c r="D15" s="103"/>
      <c r="E15" s="38">
        <v>4599</v>
      </c>
      <c r="F15" s="26"/>
      <c r="G15" s="39">
        <v>9296</v>
      </c>
      <c r="H15" s="106" t="s">
        <v>14</v>
      </c>
      <c r="I15" s="107"/>
      <c r="J15" s="99">
        <v>611</v>
      </c>
      <c r="K15" s="100"/>
      <c r="L15" s="38">
        <v>1097</v>
      </c>
    </row>
    <row r="16" spans="2:14" ht="19.5" customHeight="1" x14ac:dyDescent="0.2">
      <c r="B16" s="101" t="s">
        <v>15</v>
      </c>
      <c r="C16" s="102"/>
      <c r="D16" s="103"/>
      <c r="E16" s="38">
        <v>12323</v>
      </c>
      <c r="F16" s="26"/>
      <c r="G16" s="39">
        <v>23149</v>
      </c>
      <c r="H16" s="106" t="s">
        <v>16</v>
      </c>
      <c r="I16" s="107"/>
      <c r="J16" s="99">
        <v>275</v>
      </c>
      <c r="K16" s="100"/>
      <c r="L16" s="38">
        <v>472</v>
      </c>
    </row>
    <row r="17" spans="2:12" ht="19.5" customHeight="1" x14ac:dyDescent="0.2">
      <c r="B17" s="101" t="s">
        <v>17</v>
      </c>
      <c r="C17" s="102"/>
      <c r="D17" s="103"/>
      <c r="E17" s="38">
        <v>1026</v>
      </c>
      <c r="F17" s="26"/>
      <c r="G17" s="39">
        <v>1876</v>
      </c>
      <c r="H17" s="97" t="s">
        <v>18</v>
      </c>
      <c r="I17" s="98"/>
      <c r="J17" s="104">
        <v>1906</v>
      </c>
      <c r="K17" s="105"/>
      <c r="L17" s="40">
        <v>3813</v>
      </c>
    </row>
    <row r="18" spans="2:12" ht="19.5" customHeight="1" x14ac:dyDescent="0.2">
      <c r="B18" s="101" t="s">
        <v>19</v>
      </c>
      <c r="C18" s="102"/>
      <c r="D18" s="103"/>
      <c r="E18" s="38">
        <v>4426</v>
      </c>
      <c r="F18" s="26"/>
      <c r="G18" s="39">
        <v>8234</v>
      </c>
      <c r="H18" s="97" t="s">
        <v>20</v>
      </c>
      <c r="I18" s="98"/>
      <c r="J18" s="99">
        <v>3836</v>
      </c>
      <c r="K18" s="100"/>
      <c r="L18" s="38">
        <v>7667</v>
      </c>
    </row>
    <row r="19" spans="2:12" ht="19.5" customHeight="1" x14ac:dyDescent="0.2">
      <c r="B19" s="101" t="s">
        <v>21</v>
      </c>
      <c r="C19" s="102"/>
      <c r="D19" s="103"/>
      <c r="E19" s="38">
        <v>5667</v>
      </c>
      <c r="F19" s="26"/>
      <c r="G19" s="39">
        <v>11056</v>
      </c>
      <c r="H19" s="97" t="s">
        <v>53</v>
      </c>
      <c r="I19" s="98"/>
      <c r="J19" s="99">
        <v>4951</v>
      </c>
      <c r="K19" s="100"/>
      <c r="L19" s="38">
        <v>9988</v>
      </c>
    </row>
    <row r="20" spans="2:12" ht="19.5" customHeight="1" x14ac:dyDescent="0.2">
      <c r="B20" s="101" t="s">
        <v>22</v>
      </c>
      <c r="C20" s="102"/>
      <c r="D20" s="103"/>
      <c r="E20" s="38">
        <v>5719</v>
      </c>
      <c r="F20" s="26"/>
      <c r="G20" s="39">
        <v>11337</v>
      </c>
      <c r="H20" s="97" t="s">
        <v>23</v>
      </c>
      <c r="I20" s="98"/>
      <c r="J20" s="99">
        <v>5639</v>
      </c>
      <c r="K20" s="100"/>
      <c r="L20" s="38">
        <v>10995</v>
      </c>
    </row>
    <row r="21" spans="2:12" ht="19.5" customHeight="1" x14ac:dyDescent="0.2">
      <c r="B21" s="101" t="s">
        <v>24</v>
      </c>
      <c r="C21" s="102"/>
      <c r="D21" s="103"/>
      <c r="E21" s="38">
        <v>101</v>
      </c>
      <c r="F21" s="26"/>
      <c r="G21" s="39">
        <v>127</v>
      </c>
      <c r="H21" s="97" t="s">
        <v>25</v>
      </c>
      <c r="I21" s="98"/>
      <c r="J21" s="99">
        <v>1179</v>
      </c>
      <c r="K21" s="100"/>
      <c r="L21" s="38">
        <v>1993</v>
      </c>
    </row>
    <row r="22" spans="2:12" ht="19.5" customHeight="1" x14ac:dyDescent="0.2">
      <c r="B22" s="101" t="s">
        <v>26</v>
      </c>
      <c r="C22" s="102"/>
      <c r="D22" s="103"/>
      <c r="E22" s="38">
        <v>351</v>
      </c>
      <c r="F22" s="26"/>
      <c r="G22" s="39">
        <v>624</v>
      </c>
      <c r="H22" s="97" t="s">
        <v>27</v>
      </c>
      <c r="I22" s="98"/>
      <c r="J22" s="99">
        <v>475</v>
      </c>
      <c r="K22" s="100"/>
      <c r="L22" s="38">
        <v>704</v>
      </c>
    </row>
    <row r="23" spans="2:12" ht="19.5" customHeight="1" x14ac:dyDescent="0.2">
      <c r="B23" s="94" t="s">
        <v>28</v>
      </c>
      <c r="C23" s="95"/>
      <c r="D23" s="96"/>
      <c r="E23" s="38">
        <v>1045</v>
      </c>
      <c r="F23" s="26"/>
      <c r="G23" s="39">
        <v>2161</v>
      </c>
      <c r="H23" s="97" t="s">
        <v>29</v>
      </c>
      <c r="I23" s="98"/>
      <c r="J23" s="99">
        <v>1715</v>
      </c>
      <c r="K23" s="100"/>
      <c r="L23" s="38">
        <v>3212</v>
      </c>
    </row>
    <row r="24" spans="2:12" ht="19.5" customHeight="1" x14ac:dyDescent="0.2">
      <c r="B24" s="101" t="s">
        <v>30</v>
      </c>
      <c r="C24" s="102"/>
      <c r="D24" s="103"/>
      <c r="E24" s="38">
        <v>1176</v>
      </c>
      <c r="F24" s="26"/>
      <c r="G24" s="39">
        <v>2401</v>
      </c>
      <c r="H24" s="97" t="s">
        <v>31</v>
      </c>
      <c r="I24" s="98"/>
      <c r="J24" s="99">
        <v>420</v>
      </c>
      <c r="K24" s="100"/>
      <c r="L24" s="38">
        <v>626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10"/>
      <c r="G26" s="10"/>
      <c r="H26" s="10"/>
      <c r="I26" s="10"/>
      <c r="J26" s="31"/>
      <c r="K26" s="10"/>
      <c r="L26" s="11"/>
    </row>
    <row r="27" spans="2:12" ht="17.149999999999999" customHeight="1" x14ac:dyDescent="0.2">
      <c r="B27" s="73" t="s">
        <v>32</v>
      </c>
      <c r="C27" s="78"/>
      <c r="D27" s="82" t="s">
        <v>33</v>
      </c>
      <c r="E27" s="83"/>
      <c r="F27" s="88" t="s">
        <v>34</v>
      </c>
      <c r="G27" s="89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84"/>
      <c r="E28" s="85"/>
      <c r="F28" s="90"/>
      <c r="G28" s="91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86"/>
      <c r="E29" s="87"/>
      <c r="F29" s="92"/>
      <c r="G29" s="93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62">
        <v>45569</v>
      </c>
      <c r="C30" s="63"/>
      <c r="D30" s="64">
        <f>ROUND(B30/I9,4)</f>
        <v>0.36580000000000001</v>
      </c>
      <c r="E30" s="65"/>
      <c r="F30" s="66">
        <v>2061</v>
      </c>
      <c r="G30" s="67"/>
      <c r="H30" s="19"/>
      <c r="I30" s="15">
        <v>0.36</v>
      </c>
      <c r="J30" s="68">
        <v>0.34599999999999997</v>
      </c>
      <c r="K30" s="69"/>
      <c r="L30" s="18">
        <v>0.28599999999999998</v>
      </c>
    </row>
    <row r="31" spans="2:12" ht="19.5" customHeight="1" x14ac:dyDescent="0.2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2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2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53">
        <v>136757</v>
      </c>
      <c r="E36" s="58"/>
      <c r="F36" s="59">
        <v>64455</v>
      </c>
      <c r="G36" s="59"/>
      <c r="H36" s="59">
        <v>72302</v>
      </c>
      <c r="I36" s="59"/>
      <c r="J36" s="53">
        <v>59080</v>
      </c>
      <c r="K36" s="54"/>
      <c r="L36" s="60">
        <v>873.67</v>
      </c>
    </row>
    <row r="37" spans="2:12" ht="19.5" customHeight="1" x14ac:dyDescent="0.2">
      <c r="B37" s="56" t="s">
        <v>54</v>
      </c>
      <c r="C37" s="57"/>
      <c r="D37" s="53">
        <v>129125</v>
      </c>
      <c r="E37" s="58"/>
      <c r="F37" s="59">
        <v>60981</v>
      </c>
      <c r="G37" s="59"/>
      <c r="H37" s="59">
        <v>68144</v>
      </c>
      <c r="I37" s="59"/>
      <c r="J37" s="53">
        <v>57911</v>
      </c>
      <c r="K37" s="54"/>
      <c r="L37" s="61"/>
    </row>
    <row r="38" spans="2:12" ht="19.5" customHeight="1" x14ac:dyDescent="0.2">
      <c r="B38" s="55" t="s">
        <v>59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EBC4-EECC-46C7-9698-0B33C21860E9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80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60">
        <v>45931</v>
      </c>
      <c r="C4" s="160"/>
      <c r="D4" s="160"/>
      <c r="E4" s="160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57446</v>
      </c>
      <c r="E7" s="138"/>
      <c r="F7" s="139"/>
      <c r="G7" s="118">
        <v>1209</v>
      </c>
      <c r="H7" s="119"/>
      <c r="I7" s="118">
        <v>58655</v>
      </c>
      <c r="J7" s="119"/>
      <c r="K7" s="113">
        <v>-931</v>
      </c>
      <c r="L7" s="114"/>
    </row>
    <row r="8" spans="2:12" ht="19.5" customHeight="1" x14ac:dyDescent="0.2">
      <c r="B8" s="121"/>
      <c r="C8" s="28" t="s">
        <v>5</v>
      </c>
      <c r="D8" s="137">
        <v>62992</v>
      </c>
      <c r="E8" s="138"/>
      <c r="F8" s="139"/>
      <c r="G8" s="118">
        <v>1369</v>
      </c>
      <c r="H8" s="119"/>
      <c r="I8" s="118">
        <v>64361</v>
      </c>
      <c r="J8" s="119"/>
      <c r="K8" s="113">
        <v>-1068</v>
      </c>
      <c r="L8" s="114"/>
    </row>
    <row r="9" spans="2:12" ht="19.5" customHeight="1" x14ac:dyDescent="0.2">
      <c r="B9" s="122"/>
      <c r="C9" s="28" t="s">
        <v>6</v>
      </c>
      <c r="D9" s="137">
        <v>120438</v>
      </c>
      <c r="E9" s="138"/>
      <c r="F9" s="139"/>
      <c r="G9" s="118">
        <v>2578</v>
      </c>
      <c r="H9" s="119"/>
      <c r="I9" s="118">
        <v>123016</v>
      </c>
      <c r="J9" s="119"/>
      <c r="K9" s="113">
        <v>-1999</v>
      </c>
      <c r="L9" s="114"/>
    </row>
    <row r="10" spans="2:12" ht="19.5" customHeight="1" x14ac:dyDescent="0.2">
      <c r="B10" s="71" t="s">
        <v>7</v>
      </c>
      <c r="C10" s="77"/>
      <c r="D10" s="137">
        <v>62598</v>
      </c>
      <c r="E10" s="138"/>
      <c r="F10" s="139"/>
      <c r="G10" s="118">
        <v>1718</v>
      </c>
      <c r="H10" s="119"/>
      <c r="I10" s="118">
        <v>64316</v>
      </c>
      <c r="J10" s="119"/>
      <c r="K10" s="113">
        <v>-490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4950</v>
      </c>
      <c r="F14" s="43"/>
      <c r="G14" s="44">
        <v>10057</v>
      </c>
      <c r="H14" s="97" t="s">
        <v>12</v>
      </c>
      <c r="I14" s="98"/>
      <c r="J14" s="104">
        <v>554</v>
      </c>
      <c r="K14" s="105"/>
      <c r="L14" s="40">
        <v>1005</v>
      </c>
    </row>
    <row r="15" spans="2:12" ht="19.5" customHeight="1" x14ac:dyDescent="0.2">
      <c r="B15" s="101" t="s">
        <v>13</v>
      </c>
      <c r="C15" s="102"/>
      <c r="D15" s="103"/>
      <c r="E15" s="40">
        <v>4595</v>
      </c>
      <c r="F15" s="43"/>
      <c r="G15" s="44">
        <v>9153</v>
      </c>
      <c r="H15" s="97" t="s">
        <v>14</v>
      </c>
      <c r="I15" s="98"/>
      <c r="J15" s="104">
        <v>591</v>
      </c>
      <c r="K15" s="105"/>
      <c r="L15" s="40">
        <v>1047</v>
      </c>
    </row>
    <row r="16" spans="2:12" ht="19.5" customHeight="1" x14ac:dyDescent="0.2">
      <c r="B16" s="101" t="s">
        <v>15</v>
      </c>
      <c r="C16" s="102"/>
      <c r="D16" s="103"/>
      <c r="E16" s="40">
        <v>12338</v>
      </c>
      <c r="F16" s="43"/>
      <c r="G16" s="44">
        <v>23006</v>
      </c>
      <c r="H16" s="97" t="s">
        <v>16</v>
      </c>
      <c r="I16" s="98"/>
      <c r="J16" s="104">
        <v>265</v>
      </c>
      <c r="K16" s="105"/>
      <c r="L16" s="40">
        <v>461</v>
      </c>
    </row>
    <row r="17" spans="2:12" ht="19.5" customHeight="1" x14ac:dyDescent="0.2">
      <c r="B17" s="101" t="s">
        <v>17</v>
      </c>
      <c r="C17" s="102"/>
      <c r="D17" s="103"/>
      <c r="E17" s="40">
        <v>1016</v>
      </c>
      <c r="F17" s="43"/>
      <c r="G17" s="44">
        <v>1866</v>
      </c>
      <c r="H17" s="97" t="s">
        <v>18</v>
      </c>
      <c r="I17" s="98"/>
      <c r="J17" s="104">
        <v>1885</v>
      </c>
      <c r="K17" s="105"/>
      <c r="L17" s="40">
        <v>3754</v>
      </c>
    </row>
    <row r="18" spans="2:12" ht="19.5" customHeight="1" x14ac:dyDescent="0.2">
      <c r="B18" s="101" t="s">
        <v>19</v>
      </c>
      <c r="C18" s="102"/>
      <c r="D18" s="103"/>
      <c r="E18" s="40">
        <v>4437</v>
      </c>
      <c r="F18" s="43"/>
      <c r="G18" s="44">
        <v>8261</v>
      </c>
      <c r="H18" s="97" t="s">
        <v>20</v>
      </c>
      <c r="I18" s="98"/>
      <c r="J18" s="104">
        <v>3831</v>
      </c>
      <c r="K18" s="105"/>
      <c r="L18" s="40">
        <v>7577</v>
      </c>
    </row>
    <row r="19" spans="2:12" ht="19.5" customHeight="1" x14ac:dyDescent="0.2">
      <c r="B19" s="101" t="s">
        <v>21</v>
      </c>
      <c r="C19" s="102"/>
      <c r="D19" s="103"/>
      <c r="E19" s="40">
        <v>5593</v>
      </c>
      <c r="F19" s="43"/>
      <c r="G19" s="44">
        <v>10835</v>
      </c>
      <c r="H19" s="97" t="s">
        <v>53</v>
      </c>
      <c r="I19" s="98"/>
      <c r="J19" s="104">
        <v>4923</v>
      </c>
      <c r="K19" s="105"/>
      <c r="L19" s="40">
        <v>9888</v>
      </c>
    </row>
    <row r="20" spans="2:12" ht="19.5" customHeight="1" x14ac:dyDescent="0.2">
      <c r="B20" s="101" t="s">
        <v>22</v>
      </c>
      <c r="C20" s="102"/>
      <c r="D20" s="103"/>
      <c r="E20" s="40">
        <v>5687</v>
      </c>
      <c r="F20" s="43"/>
      <c r="G20" s="44">
        <v>11180</v>
      </c>
      <c r="H20" s="97" t="s">
        <v>23</v>
      </c>
      <c r="I20" s="98"/>
      <c r="J20" s="104">
        <v>5566</v>
      </c>
      <c r="K20" s="105"/>
      <c r="L20" s="40">
        <v>10772</v>
      </c>
    </row>
    <row r="21" spans="2:12" ht="19.5" customHeight="1" x14ac:dyDescent="0.2">
      <c r="B21" s="101" t="s">
        <v>24</v>
      </c>
      <c r="C21" s="102"/>
      <c r="D21" s="103"/>
      <c r="E21" s="40">
        <v>91</v>
      </c>
      <c r="F21" s="43"/>
      <c r="G21" s="44">
        <v>114</v>
      </c>
      <c r="H21" s="97" t="s">
        <v>25</v>
      </c>
      <c r="I21" s="98"/>
      <c r="J21" s="104">
        <v>1155</v>
      </c>
      <c r="K21" s="105"/>
      <c r="L21" s="40">
        <v>1924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608</v>
      </c>
      <c r="H22" s="97" t="s">
        <v>27</v>
      </c>
      <c r="I22" s="98"/>
      <c r="J22" s="104">
        <v>448</v>
      </c>
      <c r="K22" s="105"/>
      <c r="L22" s="40">
        <v>656</v>
      </c>
    </row>
    <row r="23" spans="2:12" ht="19.5" customHeight="1" x14ac:dyDescent="0.2">
      <c r="B23" s="140" t="s">
        <v>28</v>
      </c>
      <c r="C23" s="141"/>
      <c r="D23" s="142"/>
      <c r="E23" s="40">
        <v>1033</v>
      </c>
      <c r="F23" s="43"/>
      <c r="G23" s="44">
        <v>2143</v>
      </c>
      <c r="H23" s="97" t="s">
        <v>29</v>
      </c>
      <c r="I23" s="98"/>
      <c r="J23" s="104">
        <v>1704</v>
      </c>
      <c r="K23" s="105"/>
      <c r="L23" s="40">
        <v>3137</v>
      </c>
    </row>
    <row r="24" spans="2:12" ht="19.5" customHeight="1" x14ac:dyDescent="0.2">
      <c r="B24" s="101" t="s">
        <v>30</v>
      </c>
      <c r="C24" s="102"/>
      <c r="D24" s="103"/>
      <c r="E24" s="40">
        <v>1181</v>
      </c>
      <c r="F24" s="43"/>
      <c r="G24" s="44">
        <v>2395</v>
      </c>
      <c r="H24" s="97" t="s">
        <v>31</v>
      </c>
      <c r="I24" s="98"/>
      <c r="J24" s="104">
        <v>407</v>
      </c>
      <c r="K24" s="105"/>
      <c r="L24" s="40">
        <v>599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45195</v>
      </c>
      <c r="C30" s="151"/>
      <c r="D30" s="152">
        <v>0.36739123366066201</v>
      </c>
      <c r="E30" s="153"/>
      <c r="F30" s="154">
        <v>2012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81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B626-0B60-4C41-B0AE-75E5981E6282}">
  <dimension ref="B1:L38"/>
  <sheetViews>
    <sheetView tabSelected="1" zoomScaleNormal="100" zoomScaleSheetLayoutView="100" workbookViewId="0">
      <selection activeCell="Q13" sqref="Q13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82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60">
        <v>45962</v>
      </c>
      <c r="C4" s="160"/>
      <c r="D4" s="160"/>
      <c r="E4" s="160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57368</v>
      </c>
      <c r="E7" s="138"/>
      <c r="F7" s="139"/>
      <c r="G7" s="118">
        <v>1224</v>
      </c>
      <c r="H7" s="119"/>
      <c r="I7" s="118">
        <v>58592</v>
      </c>
      <c r="J7" s="119"/>
      <c r="K7" s="113">
        <v>-910</v>
      </c>
      <c r="L7" s="114"/>
    </row>
    <row r="8" spans="2:12" ht="19.5" customHeight="1" x14ac:dyDescent="0.2">
      <c r="B8" s="121"/>
      <c r="C8" s="28" t="s">
        <v>5</v>
      </c>
      <c r="D8" s="137">
        <v>62902</v>
      </c>
      <c r="E8" s="138"/>
      <c r="F8" s="139"/>
      <c r="G8" s="118">
        <v>1343</v>
      </c>
      <c r="H8" s="119"/>
      <c r="I8" s="118">
        <v>64245</v>
      </c>
      <c r="J8" s="119"/>
      <c r="K8" s="113">
        <v>-1076</v>
      </c>
      <c r="L8" s="114"/>
    </row>
    <row r="9" spans="2:12" ht="19.5" customHeight="1" x14ac:dyDescent="0.2">
      <c r="B9" s="122"/>
      <c r="C9" s="28" t="s">
        <v>6</v>
      </c>
      <c r="D9" s="137">
        <v>120270</v>
      </c>
      <c r="E9" s="138"/>
      <c r="F9" s="139"/>
      <c r="G9" s="118">
        <v>2567</v>
      </c>
      <c r="H9" s="119"/>
      <c r="I9" s="118">
        <v>122837</v>
      </c>
      <c r="J9" s="119"/>
      <c r="K9" s="113">
        <v>-1986</v>
      </c>
      <c r="L9" s="114"/>
    </row>
    <row r="10" spans="2:12" ht="19.5" customHeight="1" x14ac:dyDescent="0.2">
      <c r="B10" s="71" t="s">
        <v>7</v>
      </c>
      <c r="C10" s="77"/>
      <c r="D10" s="137">
        <v>62540</v>
      </c>
      <c r="E10" s="138"/>
      <c r="F10" s="139"/>
      <c r="G10" s="118">
        <v>1708</v>
      </c>
      <c r="H10" s="119"/>
      <c r="I10" s="118">
        <v>64248</v>
      </c>
      <c r="J10" s="119"/>
      <c r="K10" s="113">
        <v>-481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4947</v>
      </c>
      <c r="F14" s="43"/>
      <c r="G14" s="44">
        <v>10046</v>
      </c>
      <c r="H14" s="97" t="s">
        <v>12</v>
      </c>
      <c r="I14" s="98"/>
      <c r="J14" s="104">
        <v>553</v>
      </c>
      <c r="K14" s="105"/>
      <c r="L14" s="40">
        <v>1003</v>
      </c>
    </row>
    <row r="15" spans="2:12" ht="19.5" customHeight="1" x14ac:dyDescent="0.2">
      <c r="B15" s="101" t="s">
        <v>13</v>
      </c>
      <c r="C15" s="102"/>
      <c r="D15" s="103"/>
      <c r="E15" s="40">
        <v>4585</v>
      </c>
      <c r="F15" s="43"/>
      <c r="G15" s="44">
        <v>9130</v>
      </c>
      <c r="H15" s="97" t="s">
        <v>14</v>
      </c>
      <c r="I15" s="98"/>
      <c r="J15" s="104">
        <v>591</v>
      </c>
      <c r="K15" s="105"/>
      <c r="L15" s="40">
        <v>1045</v>
      </c>
    </row>
    <row r="16" spans="2:12" ht="19.5" customHeight="1" x14ac:dyDescent="0.2">
      <c r="B16" s="101" t="s">
        <v>15</v>
      </c>
      <c r="C16" s="102"/>
      <c r="D16" s="103"/>
      <c r="E16" s="40">
        <v>12335</v>
      </c>
      <c r="F16" s="43"/>
      <c r="G16" s="44">
        <v>22990</v>
      </c>
      <c r="H16" s="97" t="s">
        <v>16</v>
      </c>
      <c r="I16" s="98"/>
      <c r="J16" s="104">
        <v>263</v>
      </c>
      <c r="K16" s="105"/>
      <c r="L16" s="40">
        <v>460</v>
      </c>
    </row>
    <row r="17" spans="2:12" ht="19.5" customHeight="1" x14ac:dyDescent="0.2">
      <c r="B17" s="101" t="s">
        <v>17</v>
      </c>
      <c r="C17" s="102"/>
      <c r="D17" s="103"/>
      <c r="E17" s="40">
        <v>1013</v>
      </c>
      <c r="F17" s="43"/>
      <c r="G17" s="44">
        <v>1863</v>
      </c>
      <c r="H17" s="97" t="s">
        <v>18</v>
      </c>
      <c r="I17" s="98"/>
      <c r="J17" s="104">
        <v>1885</v>
      </c>
      <c r="K17" s="105"/>
      <c r="L17" s="40">
        <v>3744</v>
      </c>
    </row>
    <row r="18" spans="2:12" ht="19.5" customHeight="1" x14ac:dyDescent="0.2">
      <c r="B18" s="101" t="s">
        <v>19</v>
      </c>
      <c r="C18" s="102"/>
      <c r="D18" s="103"/>
      <c r="E18" s="40">
        <v>4432</v>
      </c>
      <c r="F18" s="43"/>
      <c r="G18" s="44">
        <v>8248</v>
      </c>
      <c r="H18" s="97" t="s">
        <v>20</v>
      </c>
      <c r="I18" s="98"/>
      <c r="J18" s="104">
        <v>3836</v>
      </c>
      <c r="K18" s="105"/>
      <c r="L18" s="40">
        <v>7575</v>
      </c>
    </row>
    <row r="19" spans="2:12" ht="19.5" customHeight="1" x14ac:dyDescent="0.2">
      <c r="B19" s="101" t="s">
        <v>21</v>
      </c>
      <c r="C19" s="102"/>
      <c r="D19" s="103"/>
      <c r="E19" s="40">
        <v>5592</v>
      </c>
      <c r="F19" s="43"/>
      <c r="G19" s="44">
        <v>10833</v>
      </c>
      <c r="H19" s="97" t="s">
        <v>53</v>
      </c>
      <c r="I19" s="98"/>
      <c r="J19" s="104">
        <v>4931</v>
      </c>
      <c r="K19" s="105"/>
      <c r="L19" s="40">
        <v>9888</v>
      </c>
    </row>
    <row r="20" spans="2:12" ht="19.5" customHeight="1" x14ac:dyDescent="0.2">
      <c r="B20" s="101" t="s">
        <v>22</v>
      </c>
      <c r="C20" s="102"/>
      <c r="D20" s="103"/>
      <c r="E20" s="40">
        <v>5682</v>
      </c>
      <c r="F20" s="43"/>
      <c r="G20" s="44">
        <v>11171</v>
      </c>
      <c r="H20" s="97" t="s">
        <v>23</v>
      </c>
      <c r="I20" s="98"/>
      <c r="J20" s="104">
        <v>5551</v>
      </c>
      <c r="K20" s="105"/>
      <c r="L20" s="40">
        <v>10736</v>
      </c>
    </row>
    <row r="21" spans="2:12" ht="19.5" customHeight="1" x14ac:dyDescent="0.2">
      <c r="B21" s="101" t="s">
        <v>24</v>
      </c>
      <c r="C21" s="102"/>
      <c r="D21" s="103"/>
      <c r="E21" s="40">
        <v>90</v>
      </c>
      <c r="F21" s="43"/>
      <c r="G21" s="44">
        <v>112</v>
      </c>
      <c r="H21" s="97" t="s">
        <v>25</v>
      </c>
      <c r="I21" s="98"/>
      <c r="J21" s="104">
        <v>1148</v>
      </c>
      <c r="K21" s="105"/>
      <c r="L21" s="40">
        <v>1914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606</v>
      </c>
      <c r="H22" s="97" t="s">
        <v>27</v>
      </c>
      <c r="I22" s="98"/>
      <c r="J22" s="104">
        <v>444</v>
      </c>
      <c r="K22" s="105"/>
      <c r="L22" s="40">
        <v>651</v>
      </c>
    </row>
    <row r="23" spans="2:12" ht="19.5" customHeight="1" x14ac:dyDescent="0.2">
      <c r="B23" s="140" t="s">
        <v>28</v>
      </c>
      <c r="C23" s="141"/>
      <c r="D23" s="142"/>
      <c r="E23" s="40">
        <v>1031</v>
      </c>
      <c r="F23" s="43"/>
      <c r="G23" s="44">
        <v>2140</v>
      </c>
      <c r="H23" s="97" t="s">
        <v>29</v>
      </c>
      <c r="I23" s="98"/>
      <c r="J23" s="104">
        <v>1698</v>
      </c>
      <c r="K23" s="105"/>
      <c r="L23" s="40">
        <v>3123</v>
      </c>
    </row>
    <row r="24" spans="2:12" ht="19.5" customHeight="1" x14ac:dyDescent="0.2">
      <c r="B24" s="101" t="s">
        <v>30</v>
      </c>
      <c r="C24" s="102"/>
      <c r="D24" s="103"/>
      <c r="E24" s="40">
        <v>1177</v>
      </c>
      <c r="F24" s="43"/>
      <c r="G24" s="44">
        <v>2392</v>
      </c>
      <c r="H24" s="97" t="s">
        <v>31</v>
      </c>
      <c r="I24" s="98"/>
      <c r="J24" s="104">
        <v>407</v>
      </c>
      <c r="K24" s="105"/>
      <c r="L24" s="40">
        <v>600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45153</v>
      </c>
      <c r="C30" s="151"/>
      <c r="D30" s="152">
        <v>0.36758468539609401</v>
      </c>
      <c r="E30" s="153"/>
      <c r="F30" s="154">
        <v>2015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81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8"/>
  <sheetViews>
    <sheetView view="pageBreakPreview" zoomScaleNormal="100" zoomScaleSheetLayoutView="100" workbookViewId="0">
      <selection activeCell="G15" sqref="G15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62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58099</v>
      </c>
      <c r="E7" s="138"/>
      <c r="F7" s="139"/>
      <c r="G7" s="118">
        <v>1167</v>
      </c>
      <c r="H7" s="119"/>
      <c r="I7" s="111">
        <v>59266</v>
      </c>
      <c r="J7" s="112"/>
      <c r="K7" s="113">
        <v>-1119</v>
      </c>
      <c r="L7" s="114"/>
    </row>
    <row r="8" spans="2:12" ht="19.5" customHeight="1" x14ac:dyDescent="0.2">
      <c r="B8" s="121"/>
      <c r="C8" s="28" t="s">
        <v>5</v>
      </c>
      <c r="D8" s="137">
        <v>63718</v>
      </c>
      <c r="E8" s="138"/>
      <c r="F8" s="139"/>
      <c r="G8" s="118">
        <v>1352</v>
      </c>
      <c r="H8" s="119"/>
      <c r="I8" s="111">
        <v>65070</v>
      </c>
      <c r="J8" s="112"/>
      <c r="K8" s="113">
        <v>-1108</v>
      </c>
      <c r="L8" s="114"/>
    </row>
    <row r="9" spans="2:12" ht="19.5" customHeight="1" x14ac:dyDescent="0.2">
      <c r="B9" s="122"/>
      <c r="C9" s="28" t="s">
        <v>6</v>
      </c>
      <c r="D9" s="137">
        <v>121817</v>
      </c>
      <c r="E9" s="138"/>
      <c r="F9" s="139"/>
      <c r="G9" s="118">
        <v>2519</v>
      </c>
      <c r="H9" s="119"/>
      <c r="I9" s="111">
        <v>124336</v>
      </c>
      <c r="J9" s="112"/>
      <c r="K9" s="113">
        <v>-2227</v>
      </c>
      <c r="L9" s="114"/>
    </row>
    <row r="10" spans="2:12" ht="19.5" customHeight="1" x14ac:dyDescent="0.2">
      <c r="B10" s="71" t="s">
        <v>7</v>
      </c>
      <c r="C10" s="77"/>
      <c r="D10" s="137">
        <v>62893</v>
      </c>
      <c r="E10" s="138"/>
      <c r="F10" s="139"/>
      <c r="G10" s="118">
        <v>1657</v>
      </c>
      <c r="H10" s="119"/>
      <c r="I10" s="111">
        <v>64550</v>
      </c>
      <c r="J10" s="112"/>
      <c r="K10" s="113">
        <v>-424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4981</v>
      </c>
      <c r="F14" s="43"/>
      <c r="G14" s="44">
        <v>10185</v>
      </c>
      <c r="H14" s="97" t="s">
        <v>12</v>
      </c>
      <c r="I14" s="98"/>
      <c r="J14" s="104">
        <v>566</v>
      </c>
      <c r="K14" s="105"/>
      <c r="L14" s="40">
        <v>1036</v>
      </c>
    </row>
    <row r="15" spans="2:12" ht="19.5" customHeight="1" x14ac:dyDescent="0.2">
      <c r="B15" s="101" t="s">
        <v>13</v>
      </c>
      <c r="C15" s="102"/>
      <c r="D15" s="103"/>
      <c r="E15" s="40">
        <v>4590</v>
      </c>
      <c r="F15" s="43"/>
      <c r="G15" s="44">
        <v>9268</v>
      </c>
      <c r="H15" s="97" t="s">
        <v>14</v>
      </c>
      <c r="I15" s="98"/>
      <c r="J15" s="104">
        <v>607</v>
      </c>
      <c r="K15" s="105"/>
      <c r="L15" s="40">
        <v>1092</v>
      </c>
    </row>
    <row r="16" spans="2:12" ht="19.5" customHeight="1" x14ac:dyDescent="0.2">
      <c r="B16" s="101" t="s">
        <v>15</v>
      </c>
      <c r="C16" s="102"/>
      <c r="D16" s="103"/>
      <c r="E16" s="40">
        <v>12316</v>
      </c>
      <c r="F16" s="43"/>
      <c r="G16" s="44">
        <v>23111</v>
      </c>
      <c r="H16" s="97" t="s">
        <v>16</v>
      </c>
      <c r="I16" s="98"/>
      <c r="J16" s="104">
        <v>275</v>
      </c>
      <c r="K16" s="105"/>
      <c r="L16" s="40">
        <v>472</v>
      </c>
    </row>
    <row r="17" spans="2:12" ht="19.5" customHeight="1" x14ac:dyDescent="0.2">
      <c r="B17" s="101" t="s">
        <v>17</v>
      </c>
      <c r="C17" s="102"/>
      <c r="D17" s="103"/>
      <c r="E17" s="40">
        <v>1021</v>
      </c>
      <c r="F17" s="43"/>
      <c r="G17" s="44">
        <v>1872</v>
      </c>
      <c r="H17" s="97" t="s">
        <v>18</v>
      </c>
      <c r="I17" s="98"/>
      <c r="J17" s="104">
        <v>1904</v>
      </c>
      <c r="K17" s="105"/>
      <c r="L17" s="40">
        <v>3808</v>
      </c>
    </row>
    <row r="18" spans="2:12" ht="19.5" customHeight="1" x14ac:dyDescent="0.2">
      <c r="B18" s="101" t="s">
        <v>19</v>
      </c>
      <c r="C18" s="102"/>
      <c r="D18" s="103"/>
      <c r="E18" s="40">
        <v>4423</v>
      </c>
      <c r="F18" s="43"/>
      <c r="G18" s="44">
        <v>8230</v>
      </c>
      <c r="H18" s="97" t="s">
        <v>20</v>
      </c>
      <c r="I18" s="98"/>
      <c r="J18" s="104">
        <v>3834</v>
      </c>
      <c r="K18" s="105"/>
      <c r="L18" s="40">
        <v>7656</v>
      </c>
    </row>
    <row r="19" spans="2:12" ht="19.5" customHeight="1" x14ac:dyDescent="0.2">
      <c r="B19" s="101" t="s">
        <v>21</v>
      </c>
      <c r="C19" s="102"/>
      <c r="D19" s="103"/>
      <c r="E19" s="40">
        <v>5663</v>
      </c>
      <c r="F19" s="43"/>
      <c r="G19" s="44">
        <v>11029</v>
      </c>
      <c r="H19" s="97" t="s">
        <v>53</v>
      </c>
      <c r="I19" s="98"/>
      <c r="J19" s="104">
        <v>4945</v>
      </c>
      <c r="K19" s="105"/>
      <c r="L19" s="40">
        <v>9978</v>
      </c>
    </row>
    <row r="20" spans="2:12" ht="19.5" customHeight="1" x14ac:dyDescent="0.2">
      <c r="B20" s="101" t="s">
        <v>22</v>
      </c>
      <c r="C20" s="102"/>
      <c r="D20" s="103"/>
      <c r="E20" s="40">
        <v>5707</v>
      </c>
      <c r="F20" s="43"/>
      <c r="G20" s="44">
        <v>11313</v>
      </c>
      <c r="H20" s="97" t="s">
        <v>23</v>
      </c>
      <c r="I20" s="98"/>
      <c r="J20" s="104">
        <v>5613</v>
      </c>
      <c r="K20" s="105"/>
      <c r="L20" s="40">
        <v>10960</v>
      </c>
    </row>
    <row r="21" spans="2:12" ht="19.5" customHeight="1" x14ac:dyDescent="0.2">
      <c r="B21" s="101" t="s">
        <v>24</v>
      </c>
      <c r="C21" s="102"/>
      <c r="D21" s="103"/>
      <c r="E21" s="40">
        <v>101</v>
      </c>
      <c r="F21" s="43"/>
      <c r="G21" s="44">
        <v>125</v>
      </c>
      <c r="H21" s="97" t="s">
        <v>25</v>
      </c>
      <c r="I21" s="98"/>
      <c r="J21" s="104">
        <v>1178</v>
      </c>
      <c r="K21" s="105"/>
      <c r="L21" s="40">
        <v>1986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620</v>
      </c>
      <c r="H22" s="97" t="s">
        <v>27</v>
      </c>
      <c r="I22" s="98"/>
      <c r="J22" s="104">
        <v>473</v>
      </c>
      <c r="K22" s="105"/>
      <c r="L22" s="40">
        <v>702</v>
      </c>
    </row>
    <row r="23" spans="2:12" ht="19.5" customHeight="1" x14ac:dyDescent="0.2">
      <c r="B23" s="140" t="s">
        <v>28</v>
      </c>
      <c r="C23" s="141"/>
      <c r="D23" s="142"/>
      <c r="E23" s="40">
        <v>1045</v>
      </c>
      <c r="F23" s="43"/>
      <c r="G23" s="44">
        <v>2158</v>
      </c>
      <c r="H23" s="97" t="s">
        <v>29</v>
      </c>
      <c r="I23" s="98"/>
      <c r="J23" s="104">
        <v>1711</v>
      </c>
      <c r="K23" s="105"/>
      <c r="L23" s="40">
        <v>3204</v>
      </c>
    </row>
    <row r="24" spans="2:12" ht="19.5" customHeight="1" x14ac:dyDescent="0.2">
      <c r="B24" s="101" t="s">
        <v>30</v>
      </c>
      <c r="C24" s="102"/>
      <c r="D24" s="103"/>
      <c r="E24" s="40">
        <v>1173</v>
      </c>
      <c r="F24" s="43"/>
      <c r="G24" s="44">
        <v>2389</v>
      </c>
      <c r="H24" s="97" t="s">
        <v>31</v>
      </c>
      <c r="I24" s="98"/>
      <c r="J24" s="104">
        <v>418</v>
      </c>
      <c r="K24" s="105"/>
      <c r="L24" s="40">
        <v>623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45468</v>
      </c>
      <c r="C30" s="151"/>
      <c r="D30" s="152">
        <v>0.36570000000000003</v>
      </c>
      <c r="E30" s="153"/>
      <c r="F30" s="154">
        <v>2060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59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8"/>
  <sheetViews>
    <sheetView view="pageBreakPreview" zoomScaleNormal="100" zoomScaleSheetLayoutView="100" workbookViewId="0">
      <selection activeCell="E11" sqref="E11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64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58000</v>
      </c>
      <c r="E7" s="138"/>
      <c r="F7" s="139"/>
      <c r="G7" s="118">
        <v>1166</v>
      </c>
      <c r="H7" s="119"/>
      <c r="I7" s="111">
        <f>D7+G7</f>
        <v>59166</v>
      </c>
      <c r="J7" s="112"/>
      <c r="K7" s="113">
        <v>-1130</v>
      </c>
      <c r="L7" s="114"/>
    </row>
    <row r="8" spans="2:12" ht="19.5" customHeight="1" x14ac:dyDescent="0.2">
      <c r="B8" s="121"/>
      <c r="C8" s="28" t="s">
        <v>5</v>
      </c>
      <c r="D8" s="137">
        <v>63616</v>
      </c>
      <c r="E8" s="138"/>
      <c r="F8" s="139"/>
      <c r="G8" s="118">
        <v>1349</v>
      </c>
      <c r="H8" s="119"/>
      <c r="I8" s="111">
        <f>D8+G8</f>
        <v>64965</v>
      </c>
      <c r="J8" s="112"/>
      <c r="K8" s="113">
        <v>-1079</v>
      </c>
      <c r="L8" s="114"/>
    </row>
    <row r="9" spans="2:12" ht="19.5" customHeight="1" x14ac:dyDescent="0.2">
      <c r="B9" s="122"/>
      <c r="C9" s="28" t="s">
        <v>6</v>
      </c>
      <c r="D9" s="137">
        <v>121616</v>
      </c>
      <c r="E9" s="138"/>
      <c r="F9" s="139"/>
      <c r="G9" s="118">
        <v>2515</v>
      </c>
      <c r="H9" s="119"/>
      <c r="I9" s="111">
        <f>D9+G9</f>
        <v>124131</v>
      </c>
      <c r="J9" s="112"/>
      <c r="K9" s="113">
        <v>-2209</v>
      </c>
      <c r="L9" s="114"/>
    </row>
    <row r="10" spans="2:12" ht="19.5" customHeight="1" x14ac:dyDescent="0.2">
      <c r="B10" s="71" t="s">
        <v>7</v>
      </c>
      <c r="C10" s="77"/>
      <c r="D10" s="137">
        <v>62819</v>
      </c>
      <c r="E10" s="138"/>
      <c r="F10" s="139"/>
      <c r="G10" s="118">
        <v>1652</v>
      </c>
      <c r="H10" s="119"/>
      <c r="I10" s="111">
        <f>D10+G10</f>
        <v>64471</v>
      </c>
      <c r="J10" s="112"/>
      <c r="K10" s="113">
        <v>-409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4975</v>
      </c>
      <c r="F14" s="43"/>
      <c r="G14" s="44">
        <v>10160</v>
      </c>
      <c r="H14" s="97" t="s">
        <v>12</v>
      </c>
      <c r="I14" s="98"/>
      <c r="J14" s="104">
        <v>565</v>
      </c>
      <c r="K14" s="105"/>
      <c r="L14" s="40">
        <v>1033</v>
      </c>
    </row>
    <row r="15" spans="2:12" ht="19.5" customHeight="1" x14ac:dyDescent="0.2">
      <c r="B15" s="101" t="s">
        <v>13</v>
      </c>
      <c r="C15" s="102"/>
      <c r="D15" s="103"/>
      <c r="E15" s="40">
        <v>4584</v>
      </c>
      <c r="F15" s="43"/>
      <c r="G15" s="44">
        <v>9237</v>
      </c>
      <c r="H15" s="97" t="s">
        <v>14</v>
      </c>
      <c r="I15" s="98"/>
      <c r="J15" s="104">
        <v>605</v>
      </c>
      <c r="K15" s="105"/>
      <c r="L15" s="40">
        <v>1088</v>
      </c>
    </row>
    <row r="16" spans="2:12" ht="19.5" customHeight="1" x14ac:dyDescent="0.2">
      <c r="B16" s="101" t="s">
        <v>15</v>
      </c>
      <c r="C16" s="102"/>
      <c r="D16" s="103"/>
      <c r="E16" s="40">
        <v>12309</v>
      </c>
      <c r="F16" s="43"/>
      <c r="G16" s="44">
        <v>23098</v>
      </c>
      <c r="H16" s="97" t="s">
        <v>16</v>
      </c>
      <c r="I16" s="98"/>
      <c r="J16" s="104">
        <v>274</v>
      </c>
      <c r="K16" s="105"/>
      <c r="L16" s="40">
        <v>471</v>
      </c>
    </row>
    <row r="17" spans="2:12" ht="19.5" customHeight="1" x14ac:dyDescent="0.2">
      <c r="B17" s="101" t="s">
        <v>17</v>
      </c>
      <c r="C17" s="102"/>
      <c r="D17" s="103"/>
      <c r="E17" s="40">
        <v>1020</v>
      </c>
      <c r="F17" s="43"/>
      <c r="G17" s="44">
        <v>1868</v>
      </c>
      <c r="H17" s="97" t="s">
        <v>18</v>
      </c>
      <c r="I17" s="98"/>
      <c r="J17" s="104">
        <v>1897</v>
      </c>
      <c r="K17" s="105"/>
      <c r="L17" s="40">
        <v>3796</v>
      </c>
    </row>
    <row r="18" spans="2:12" ht="19.5" customHeight="1" x14ac:dyDescent="0.2">
      <c r="B18" s="101" t="s">
        <v>19</v>
      </c>
      <c r="C18" s="102"/>
      <c r="D18" s="103"/>
      <c r="E18" s="40">
        <v>4430</v>
      </c>
      <c r="F18" s="43"/>
      <c r="G18" s="44">
        <v>8228</v>
      </c>
      <c r="H18" s="97" t="s">
        <v>20</v>
      </c>
      <c r="I18" s="98"/>
      <c r="J18" s="104">
        <v>3838</v>
      </c>
      <c r="K18" s="105"/>
      <c r="L18" s="40">
        <v>7649</v>
      </c>
    </row>
    <row r="19" spans="2:12" ht="19.5" customHeight="1" x14ac:dyDescent="0.2">
      <c r="B19" s="101" t="s">
        <v>21</v>
      </c>
      <c r="C19" s="102"/>
      <c r="D19" s="103"/>
      <c r="E19" s="40">
        <v>5648</v>
      </c>
      <c r="F19" s="43"/>
      <c r="G19" s="44">
        <v>11010</v>
      </c>
      <c r="H19" s="97" t="s">
        <v>53</v>
      </c>
      <c r="I19" s="98"/>
      <c r="J19" s="104">
        <v>4947</v>
      </c>
      <c r="K19" s="105"/>
      <c r="L19" s="40">
        <v>9989</v>
      </c>
    </row>
    <row r="20" spans="2:12" ht="19.5" customHeight="1" x14ac:dyDescent="0.2">
      <c r="B20" s="101" t="s">
        <v>22</v>
      </c>
      <c r="C20" s="102"/>
      <c r="D20" s="103"/>
      <c r="E20" s="40">
        <v>5693</v>
      </c>
      <c r="F20" s="43"/>
      <c r="G20" s="44">
        <v>11280</v>
      </c>
      <c r="H20" s="97" t="s">
        <v>23</v>
      </c>
      <c r="I20" s="98"/>
      <c r="J20" s="104">
        <v>5602</v>
      </c>
      <c r="K20" s="105"/>
      <c r="L20" s="40">
        <v>10933</v>
      </c>
    </row>
    <row r="21" spans="2:12" ht="19.5" customHeight="1" x14ac:dyDescent="0.2">
      <c r="B21" s="101" t="s">
        <v>24</v>
      </c>
      <c r="C21" s="102"/>
      <c r="D21" s="103"/>
      <c r="E21" s="40">
        <v>100</v>
      </c>
      <c r="F21" s="43"/>
      <c r="G21" s="44">
        <v>122</v>
      </c>
      <c r="H21" s="97" t="s">
        <v>25</v>
      </c>
      <c r="I21" s="98"/>
      <c r="J21" s="104">
        <v>1173</v>
      </c>
      <c r="K21" s="105"/>
      <c r="L21" s="40">
        <v>1978</v>
      </c>
    </row>
    <row r="22" spans="2:12" ht="19.5" customHeight="1" x14ac:dyDescent="0.2">
      <c r="B22" s="101" t="s">
        <v>26</v>
      </c>
      <c r="C22" s="102"/>
      <c r="D22" s="103"/>
      <c r="E22" s="40">
        <v>349</v>
      </c>
      <c r="F22" s="43"/>
      <c r="G22" s="44">
        <v>622</v>
      </c>
      <c r="H22" s="97" t="s">
        <v>27</v>
      </c>
      <c r="I22" s="98"/>
      <c r="J22" s="104">
        <v>471</v>
      </c>
      <c r="K22" s="105"/>
      <c r="L22" s="40">
        <v>698</v>
      </c>
    </row>
    <row r="23" spans="2:12" ht="19.5" customHeight="1" x14ac:dyDescent="0.2">
      <c r="B23" s="140" t="s">
        <v>28</v>
      </c>
      <c r="C23" s="141"/>
      <c r="D23" s="142"/>
      <c r="E23" s="40">
        <v>1039</v>
      </c>
      <c r="F23" s="43"/>
      <c r="G23" s="44">
        <v>2150</v>
      </c>
      <c r="H23" s="97" t="s">
        <v>29</v>
      </c>
      <c r="I23" s="98"/>
      <c r="J23" s="104">
        <v>1713</v>
      </c>
      <c r="K23" s="105"/>
      <c r="L23" s="40">
        <v>3200</v>
      </c>
    </row>
    <row r="24" spans="2:12" ht="19.5" customHeight="1" x14ac:dyDescent="0.2">
      <c r="B24" s="101" t="s">
        <v>30</v>
      </c>
      <c r="C24" s="102"/>
      <c r="D24" s="103"/>
      <c r="E24" s="40">
        <v>1170</v>
      </c>
      <c r="F24" s="43"/>
      <c r="G24" s="44">
        <v>2384</v>
      </c>
      <c r="H24" s="97" t="s">
        <v>31</v>
      </c>
      <c r="I24" s="98"/>
      <c r="J24" s="104">
        <v>417</v>
      </c>
      <c r="K24" s="105"/>
      <c r="L24" s="40">
        <v>622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45437</v>
      </c>
      <c r="C30" s="151"/>
      <c r="D30" s="152">
        <f>ROUND(B30/I9,4)</f>
        <v>0.36599999999999999</v>
      </c>
      <c r="E30" s="153"/>
      <c r="F30" s="154">
        <v>2061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59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66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57597</v>
      </c>
      <c r="E7" s="138"/>
      <c r="F7" s="139"/>
      <c r="G7" s="118">
        <v>1198</v>
      </c>
      <c r="H7" s="119"/>
      <c r="I7" s="111">
        <f>D7+G7</f>
        <v>58795</v>
      </c>
      <c r="J7" s="112"/>
      <c r="K7" s="113">
        <v>-1081</v>
      </c>
      <c r="L7" s="114"/>
    </row>
    <row r="8" spans="2:12" ht="19.5" customHeight="1" x14ac:dyDescent="0.2">
      <c r="B8" s="121"/>
      <c r="C8" s="28" t="s">
        <v>5</v>
      </c>
      <c r="D8" s="137">
        <v>63334</v>
      </c>
      <c r="E8" s="138"/>
      <c r="F8" s="139"/>
      <c r="G8" s="118">
        <v>1354</v>
      </c>
      <c r="H8" s="119"/>
      <c r="I8" s="111">
        <f>D8+G8</f>
        <v>64688</v>
      </c>
      <c r="J8" s="112"/>
      <c r="K8" s="113">
        <v>-1064</v>
      </c>
      <c r="L8" s="114"/>
    </row>
    <row r="9" spans="2:12" ht="19.5" customHeight="1" x14ac:dyDescent="0.2">
      <c r="B9" s="122"/>
      <c r="C9" s="28" t="s">
        <v>6</v>
      </c>
      <c r="D9" s="137">
        <v>120931</v>
      </c>
      <c r="E9" s="138"/>
      <c r="F9" s="139"/>
      <c r="G9" s="118">
        <v>2552</v>
      </c>
      <c r="H9" s="119"/>
      <c r="I9" s="111">
        <f>D9+G9</f>
        <v>123483</v>
      </c>
      <c r="J9" s="112"/>
      <c r="K9" s="113">
        <v>-2145</v>
      </c>
      <c r="L9" s="114"/>
    </row>
    <row r="10" spans="2:12" ht="19.5" customHeight="1" x14ac:dyDescent="0.2">
      <c r="B10" s="71" t="s">
        <v>7</v>
      </c>
      <c r="C10" s="77"/>
      <c r="D10" s="137">
        <v>62674</v>
      </c>
      <c r="E10" s="138"/>
      <c r="F10" s="139"/>
      <c r="G10" s="118">
        <v>1691</v>
      </c>
      <c r="H10" s="119"/>
      <c r="I10" s="111">
        <f>D10+G10</f>
        <v>64365</v>
      </c>
      <c r="J10" s="112"/>
      <c r="K10" s="113">
        <v>-425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4954</v>
      </c>
      <c r="F14" s="43"/>
      <c r="G14" s="44">
        <v>10090</v>
      </c>
      <c r="H14" s="97" t="s">
        <v>12</v>
      </c>
      <c r="I14" s="98"/>
      <c r="J14" s="104">
        <v>564</v>
      </c>
      <c r="K14" s="105"/>
      <c r="L14" s="40">
        <v>1027</v>
      </c>
    </row>
    <row r="15" spans="2:12" ht="19.5" customHeight="1" x14ac:dyDescent="0.2">
      <c r="B15" s="101" t="s">
        <v>13</v>
      </c>
      <c r="C15" s="102"/>
      <c r="D15" s="103"/>
      <c r="E15" s="40">
        <v>4573</v>
      </c>
      <c r="F15" s="43"/>
      <c r="G15" s="44">
        <v>9165</v>
      </c>
      <c r="H15" s="97" t="s">
        <v>14</v>
      </c>
      <c r="I15" s="98"/>
      <c r="J15" s="104">
        <v>598</v>
      </c>
      <c r="K15" s="105"/>
      <c r="L15" s="40">
        <v>1068</v>
      </c>
    </row>
    <row r="16" spans="2:12" ht="19.5" customHeight="1" x14ac:dyDescent="0.2">
      <c r="B16" s="101" t="s">
        <v>15</v>
      </c>
      <c r="C16" s="102"/>
      <c r="D16" s="103"/>
      <c r="E16" s="40">
        <v>12279</v>
      </c>
      <c r="F16" s="43"/>
      <c r="G16" s="44">
        <v>22989</v>
      </c>
      <c r="H16" s="97" t="s">
        <v>16</v>
      </c>
      <c r="I16" s="98"/>
      <c r="J16" s="104">
        <v>271</v>
      </c>
      <c r="K16" s="105"/>
      <c r="L16" s="40">
        <v>467</v>
      </c>
    </row>
    <row r="17" spans="2:12" ht="19.5" customHeight="1" x14ac:dyDescent="0.2">
      <c r="B17" s="101" t="s">
        <v>17</v>
      </c>
      <c r="C17" s="102"/>
      <c r="D17" s="103"/>
      <c r="E17" s="40">
        <v>1020</v>
      </c>
      <c r="F17" s="43"/>
      <c r="G17" s="44">
        <v>1867</v>
      </c>
      <c r="H17" s="97" t="s">
        <v>18</v>
      </c>
      <c r="I17" s="98"/>
      <c r="J17" s="104">
        <v>1895</v>
      </c>
      <c r="K17" s="105"/>
      <c r="L17" s="40">
        <v>3774</v>
      </c>
    </row>
    <row r="18" spans="2:12" ht="19.5" customHeight="1" x14ac:dyDescent="0.2">
      <c r="B18" s="101" t="s">
        <v>19</v>
      </c>
      <c r="C18" s="102"/>
      <c r="D18" s="103"/>
      <c r="E18" s="40">
        <v>4424</v>
      </c>
      <c r="F18" s="43"/>
      <c r="G18" s="44">
        <v>8213</v>
      </c>
      <c r="H18" s="97" t="s">
        <v>20</v>
      </c>
      <c r="I18" s="98"/>
      <c r="J18" s="104">
        <v>3832</v>
      </c>
      <c r="K18" s="105"/>
      <c r="L18" s="40">
        <v>7619</v>
      </c>
    </row>
    <row r="19" spans="2:12" ht="19.5" customHeight="1" x14ac:dyDescent="0.2">
      <c r="B19" s="101" t="s">
        <v>21</v>
      </c>
      <c r="C19" s="102"/>
      <c r="D19" s="103"/>
      <c r="E19" s="40">
        <v>5632</v>
      </c>
      <c r="F19" s="43"/>
      <c r="G19" s="44">
        <v>10918</v>
      </c>
      <c r="H19" s="97" t="s">
        <v>53</v>
      </c>
      <c r="I19" s="98"/>
      <c r="J19" s="104">
        <v>4945</v>
      </c>
      <c r="K19" s="105"/>
      <c r="L19" s="40">
        <v>9942</v>
      </c>
    </row>
    <row r="20" spans="2:12" ht="19.5" customHeight="1" x14ac:dyDescent="0.2">
      <c r="B20" s="101" t="s">
        <v>22</v>
      </c>
      <c r="C20" s="102"/>
      <c r="D20" s="103"/>
      <c r="E20" s="40">
        <v>5691</v>
      </c>
      <c r="F20" s="43"/>
      <c r="G20" s="44">
        <v>11216</v>
      </c>
      <c r="H20" s="97" t="s">
        <v>23</v>
      </c>
      <c r="I20" s="98"/>
      <c r="J20" s="104">
        <v>5602</v>
      </c>
      <c r="K20" s="105"/>
      <c r="L20" s="40">
        <v>10893</v>
      </c>
    </row>
    <row r="21" spans="2:12" ht="19.5" customHeight="1" x14ac:dyDescent="0.2">
      <c r="B21" s="101" t="s">
        <v>24</v>
      </c>
      <c r="C21" s="102"/>
      <c r="D21" s="103"/>
      <c r="E21" s="40">
        <v>97</v>
      </c>
      <c r="F21" s="43"/>
      <c r="G21" s="44">
        <v>119</v>
      </c>
      <c r="H21" s="97" t="s">
        <v>25</v>
      </c>
      <c r="I21" s="98"/>
      <c r="J21" s="104">
        <v>1164</v>
      </c>
      <c r="K21" s="105"/>
      <c r="L21" s="40">
        <v>1953</v>
      </c>
    </row>
    <row r="22" spans="2:12" ht="19.5" customHeight="1" x14ac:dyDescent="0.2">
      <c r="B22" s="101" t="s">
        <v>26</v>
      </c>
      <c r="C22" s="102"/>
      <c r="D22" s="103"/>
      <c r="E22" s="40">
        <v>350</v>
      </c>
      <c r="F22" s="43"/>
      <c r="G22" s="44">
        <v>620</v>
      </c>
      <c r="H22" s="97" t="s">
        <v>27</v>
      </c>
      <c r="I22" s="98"/>
      <c r="J22" s="104">
        <v>466</v>
      </c>
      <c r="K22" s="105"/>
      <c r="L22" s="40">
        <v>686</v>
      </c>
    </row>
    <row r="23" spans="2:12" ht="19.5" customHeight="1" x14ac:dyDescent="0.2">
      <c r="B23" s="140" t="s">
        <v>28</v>
      </c>
      <c r="C23" s="141"/>
      <c r="D23" s="142"/>
      <c r="E23" s="40">
        <v>1034</v>
      </c>
      <c r="F23" s="43"/>
      <c r="G23" s="44">
        <v>2138</v>
      </c>
      <c r="H23" s="97" t="s">
        <v>29</v>
      </c>
      <c r="I23" s="98"/>
      <c r="J23" s="104">
        <v>1711</v>
      </c>
      <c r="K23" s="105"/>
      <c r="L23" s="40">
        <v>3188</v>
      </c>
    </row>
    <row r="24" spans="2:12" ht="19.5" customHeight="1" x14ac:dyDescent="0.2">
      <c r="B24" s="101" t="s">
        <v>30</v>
      </c>
      <c r="C24" s="102"/>
      <c r="D24" s="103"/>
      <c r="E24" s="40">
        <v>1163</v>
      </c>
      <c r="F24" s="43"/>
      <c r="G24" s="44">
        <v>2369</v>
      </c>
      <c r="H24" s="97" t="s">
        <v>31</v>
      </c>
      <c r="I24" s="98"/>
      <c r="J24" s="104">
        <v>409</v>
      </c>
      <c r="K24" s="105"/>
      <c r="L24" s="40">
        <v>610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45397</v>
      </c>
      <c r="C30" s="151"/>
      <c r="D30" s="152">
        <v>0.36763169615742802</v>
      </c>
      <c r="E30" s="153"/>
      <c r="F30" s="154">
        <v>2056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68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69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57692</v>
      </c>
      <c r="E7" s="138"/>
      <c r="F7" s="139"/>
      <c r="G7" s="118">
        <v>1192</v>
      </c>
      <c r="H7" s="119"/>
      <c r="I7" s="111">
        <v>58884</v>
      </c>
      <c r="J7" s="112"/>
      <c r="K7" s="113">
        <v>-1045</v>
      </c>
      <c r="L7" s="114"/>
    </row>
    <row r="8" spans="2:12" ht="19.5" customHeight="1" x14ac:dyDescent="0.2">
      <c r="B8" s="121"/>
      <c r="C8" s="28" t="s">
        <v>5</v>
      </c>
      <c r="D8" s="137">
        <v>63318</v>
      </c>
      <c r="E8" s="138"/>
      <c r="F8" s="139"/>
      <c r="G8" s="118">
        <v>1339</v>
      </c>
      <c r="H8" s="119"/>
      <c r="I8" s="111">
        <v>64657</v>
      </c>
      <c r="J8" s="112"/>
      <c r="K8" s="113">
        <v>-1141</v>
      </c>
      <c r="L8" s="114"/>
    </row>
    <row r="9" spans="2:12" ht="19.5" customHeight="1" x14ac:dyDescent="0.2">
      <c r="B9" s="122"/>
      <c r="C9" s="28" t="s">
        <v>6</v>
      </c>
      <c r="D9" s="137">
        <v>121010</v>
      </c>
      <c r="E9" s="138"/>
      <c r="F9" s="139"/>
      <c r="G9" s="118">
        <v>2531</v>
      </c>
      <c r="H9" s="119"/>
      <c r="I9" s="111">
        <v>123541</v>
      </c>
      <c r="J9" s="112"/>
      <c r="K9" s="113">
        <v>-2186</v>
      </c>
      <c r="L9" s="114"/>
    </row>
    <row r="10" spans="2:12" ht="19.5" customHeight="1" x14ac:dyDescent="0.2">
      <c r="B10" s="71" t="s">
        <v>7</v>
      </c>
      <c r="C10" s="77"/>
      <c r="D10" s="137">
        <v>62812</v>
      </c>
      <c r="E10" s="138"/>
      <c r="F10" s="139"/>
      <c r="G10" s="118">
        <v>1672</v>
      </c>
      <c r="H10" s="119"/>
      <c r="I10" s="111">
        <v>64484</v>
      </c>
      <c r="J10" s="112"/>
      <c r="K10" s="113">
        <v>-498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4976</v>
      </c>
      <c r="F14" s="43"/>
      <c r="G14" s="44">
        <v>10121</v>
      </c>
      <c r="H14" s="97" t="s">
        <v>12</v>
      </c>
      <c r="I14" s="98"/>
      <c r="J14" s="104">
        <v>563</v>
      </c>
      <c r="K14" s="105"/>
      <c r="L14" s="40">
        <v>1026</v>
      </c>
    </row>
    <row r="15" spans="2:12" ht="19.5" customHeight="1" x14ac:dyDescent="0.2">
      <c r="B15" s="101" t="s">
        <v>13</v>
      </c>
      <c r="C15" s="102"/>
      <c r="D15" s="103"/>
      <c r="E15" s="40">
        <v>4572</v>
      </c>
      <c r="F15" s="43"/>
      <c r="G15" s="44">
        <v>9148</v>
      </c>
      <c r="H15" s="97" t="s">
        <v>14</v>
      </c>
      <c r="I15" s="98"/>
      <c r="J15" s="104">
        <v>596</v>
      </c>
      <c r="K15" s="105"/>
      <c r="L15" s="40">
        <v>1063</v>
      </c>
    </row>
    <row r="16" spans="2:12" ht="19.5" customHeight="1" x14ac:dyDescent="0.2">
      <c r="B16" s="101" t="s">
        <v>15</v>
      </c>
      <c r="C16" s="102"/>
      <c r="D16" s="103"/>
      <c r="E16" s="40">
        <v>12353</v>
      </c>
      <c r="F16" s="43"/>
      <c r="G16" s="44">
        <v>23072</v>
      </c>
      <c r="H16" s="97" t="s">
        <v>16</v>
      </c>
      <c r="I16" s="98"/>
      <c r="J16" s="104">
        <v>271</v>
      </c>
      <c r="K16" s="105"/>
      <c r="L16" s="40">
        <v>468</v>
      </c>
    </row>
    <row r="17" spans="2:12" ht="19.5" customHeight="1" x14ac:dyDescent="0.2">
      <c r="B17" s="101" t="s">
        <v>17</v>
      </c>
      <c r="C17" s="102"/>
      <c r="D17" s="103"/>
      <c r="E17" s="40">
        <v>1018</v>
      </c>
      <c r="F17" s="43"/>
      <c r="G17" s="44">
        <v>1860</v>
      </c>
      <c r="H17" s="97" t="s">
        <v>18</v>
      </c>
      <c r="I17" s="98"/>
      <c r="J17" s="104">
        <v>1896</v>
      </c>
      <c r="K17" s="105"/>
      <c r="L17" s="40">
        <v>3773</v>
      </c>
    </row>
    <row r="18" spans="2:12" ht="19.5" customHeight="1" x14ac:dyDescent="0.2">
      <c r="B18" s="101" t="s">
        <v>19</v>
      </c>
      <c r="C18" s="102"/>
      <c r="D18" s="103"/>
      <c r="E18" s="40">
        <v>4454</v>
      </c>
      <c r="F18" s="43"/>
      <c r="G18" s="44">
        <v>8250</v>
      </c>
      <c r="H18" s="97" t="s">
        <v>20</v>
      </c>
      <c r="I18" s="98"/>
      <c r="J18" s="104">
        <v>3836</v>
      </c>
      <c r="K18" s="105"/>
      <c r="L18" s="40">
        <v>7615</v>
      </c>
    </row>
    <row r="19" spans="2:12" ht="19.5" customHeight="1" x14ac:dyDescent="0.2">
      <c r="B19" s="101" t="s">
        <v>21</v>
      </c>
      <c r="C19" s="102"/>
      <c r="D19" s="103"/>
      <c r="E19" s="40">
        <v>5669</v>
      </c>
      <c r="F19" s="43"/>
      <c r="G19" s="44">
        <v>10973</v>
      </c>
      <c r="H19" s="97" t="s">
        <v>53</v>
      </c>
      <c r="I19" s="98"/>
      <c r="J19" s="104">
        <v>4945</v>
      </c>
      <c r="K19" s="105"/>
      <c r="L19" s="40">
        <v>9932</v>
      </c>
    </row>
    <row r="20" spans="2:12" ht="19.5" customHeight="1" x14ac:dyDescent="0.2">
      <c r="B20" s="101" t="s">
        <v>22</v>
      </c>
      <c r="C20" s="102"/>
      <c r="D20" s="103"/>
      <c r="E20" s="40">
        <v>5680</v>
      </c>
      <c r="F20" s="43"/>
      <c r="G20" s="44">
        <v>11178</v>
      </c>
      <c r="H20" s="97" t="s">
        <v>23</v>
      </c>
      <c r="I20" s="98"/>
      <c r="J20" s="104">
        <v>5584</v>
      </c>
      <c r="K20" s="105"/>
      <c r="L20" s="40">
        <v>10863</v>
      </c>
    </row>
    <row r="21" spans="2:12" ht="19.5" customHeight="1" x14ac:dyDescent="0.2">
      <c r="B21" s="101" t="s">
        <v>24</v>
      </c>
      <c r="C21" s="102"/>
      <c r="D21" s="103"/>
      <c r="E21" s="40">
        <v>96</v>
      </c>
      <c r="F21" s="43"/>
      <c r="G21" s="44">
        <v>119</v>
      </c>
      <c r="H21" s="97" t="s">
        <v>25</v>
      </c>
      <c r="I21" s="98"/>
      <c r="J21" s="104">
        <v>1160</v>
      </c>
      <c r="K21" s="105"/>
      <c r="L21" s="40">
        <v>1944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613</v>
      </c>
      <c r="H22" s="97" t="s">
        <v>27</v>
      </c>
      <c r="I22" s="98"/>
      <c r="J22" s="104">
        <v>465</v>
      </c>
      <c r="K22" s="105"/>
      <c r="L22" s="40">
        <v>682</v>
      </c>
    </row>
    <row r="23" spans="2:12" ht="19.5" customHeight="1" x14ac:dyDescent="0.2">
      <c r="B23" s="140" t="s">
        <v>28</v>
      </c>
      <c r="C23" s="141"/>
      <c r="D23" s="142"/>
      <c r="E23" s="40">
        <v>1040</v>
      </c>
      <c r="F23" s="43"/>
      <c r="G23" s="44">
        <v>2150</v>
      </c>
      <c r="H23" s="97" t="s">
        <v>29</v>
      </c>
      <c r="I23" s="98"/>
      <c r="J23" s="104">
        <v>1710</v>
      </c>
      <c r="K23" s="105"/>
      <c r="L23" s="40">
        <v>3177</v>
      </c>
    </row>
    <row r="24" spans="2:12" ht="19.5" customHeight="1" x14ac:dyDescent="0.2">
      <c r="B24" s="101" t="s">
        <v>30</v>
      </c>
      <c r="C24" s="102"/>
      <c r="D24" s="103"/>
      <c r="E24" s="40">
        <v>1169</v>
      </c>
      <c r="F24" s="43"/>
      <c r="G24" s="44">
        <v>2373</v>
      </c>
      <c r="H24" s="97" t="s">
        <v>31</v>
      </c>
      <c r="I24" s="98"/>
      <c r="J24" s="104">
        <v>411</v>
      </c>
      <c r="K24" s="105"/>
      <c r="L24" s="40">
        <v>610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45363</v>
      </c>
      <c r="C30" s="151"/>
      <c r="D30" s="152">
        <v>0.36718983981026543</v>
      </c>
      <c r="E30" s="153"/>
      <c r="F30" s="154">
        <v>2063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8"/>
  <sheetViews>
    <sheetView view="pageBreakPreview" zoomScaleNormal="100" zoomScaleSheetLayoutView="100" workbookViewId="0">
      <selection activeCell="P14" sqref="P14"/>
    </sheetView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71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72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57600</v>
      </c>
      <c r="E7" s="138"/>
      <c r="F7" s="139"/>
      <c r="G7" s="118">
        <v>1187</v>
      </c>
      <c r="H7" s="119"/>
      <c r="I7" s="111">
        <f>D7+G7</f>
        <v>58787</v>
      </c>
      <c r="J7" s="112"/>
      <c r="K7" s="113">
        <v>-1090</v>
      </c>
      <c r="L7" s="114"/>
    </row>
    <row r="8" spans="2:12" ht="19.5" customHeight="1" x14ac:dyDescent="0.2">
      <c r="B8" s="121"/>
      <c r="C8" s="28" t="s">
        <v>5</v>
      </c>
      <c r="D8" s="137">
        <v>63272</v>
      </c>
      <c r="E8" s="138"/>
      <c r="F8" s="139"/>
      <c r="G8" s="118">
        <v>1343</v>
      </c>
      <c r="H8" s="119"/>
      <c r="I8" s="111">
        <f>D8+G8</f>
        <v>64615</v>
      </c>
      <c r="J8" s="112"/>
      <c r="K8" s="113">
        <v>-1094</v>
      </c>
      <c r="L8" s="114"/>
    </row>
    <row r="9" spans="2:12" ht="19.5" customHeight="1" x14ac:dyDescent="0.2">
      <c r="B9" s="122"/>
      <c r="C9" s="28" t="s">
        <v>6</v>
      </c>
      <c r="D9" s="137">
        <v>120872</v>
      </c>
      <c r="E9" s="138"/>
      <c r="F9" s="139"/>
      <c r="G9" s="118">
        <v>2530</v>
      </c>
      <c r="H9" s="119"/>
      <c r="I9" s="111">
        <f>D9+G9</f>
        <v>123402</v>
      </c>
      <c r="J9" s="112"/>
      <c r="K9" s="113">
        <v>-2184</v>
      </c>
      <c r="L9" s="114"/>
    </row>
    <row r="10" spans="2:12" ht="19.5" customHeight="1" x14ac:dyDescent="0.2">
      <c r="B10" s="71" t="s">
        <v>7</v>
      </c>
      <c r="C10" s="77"/>
      <c r="D10" s="137">
        <v>62760</v>
      </c>
      <c r="E10" s="138"/>
      <c r="F10" s="139"/>
      <c r="G10" s="118">
        <v>1674</v>
      </c>
      <c r="H10" s="119"/>
      <c r="I10" s="111">
        <f>D10+G10</f>
        <v>64434</v>
      </c>
      <c r="J10" s="112"/>
      <c r="K10" s="113">
        <v>-536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4960</v>
      </c>
      <c r="F14" s="43"/>
      <c r="G14" s="44">
        <v>10097</v>
      </c>
      <c r="H14" s="97" t="s">
        <v>12</v>
      </c>
      <c r="I14" s="98"/>
      <c r="J14" s="104">
        <v>562</v>
      </c>
      <c r="K14" s="105"/>
      <c r="L14" s="40">
        <v>1023</v>
      </c>
    </row>
    <row r="15" spans="2:12" ht="19.5" customHeight="1" x14ac:dyDescent="0.2">
      <c r="B15" s="101" t="s">
        <v>13</v>
      </c>
      <c r="C15" s="102"/>
      <c r="D15" s="103"/>
      <c r="E15" s="40">
        <v>4570</v>
      </c>
      <c r="F15" s="43"/>
      <c r="G15" s="44">
        <v>9142</v>
      </c>
      <c r="H15" s="97" t="s">
        <v>14</v>
      </c>
      <c r="I15" s="98"/>
      <c r="J15" s="104">
        <v>597</v>
      </c>
      <c r="K15" s="105"/>
      <c r="L15" s="40">
        <v>1062</v>
      </c>
    </row>
    <row r="16" spans="2:12" ht="19.5" customHeight="1" x14ac:dyDescent="0.2">
      <c r="B16" s="101" t="s">
        <v>15</v>
      </c>
      <c r="C16" s="102"/>
      <c r="D16" s="103"/>
      <c r="E16" s="40">
        <v>12364</v>
      </c>
      <c r="F16" s="43"/>
      <c r="G16" s="44">
        <v>23073</v>
      </c>
      <c r="H16" s="97" t="s">
        <v>16</v>
      </c>
      <c r="I16" s="98"/>
      <c r="J16" s="104">
        <v>271</v>
      </c>
      <c r="K16" s="105"/>
      <c r="L16" s="40">
        <v>468</v>
      </c>
    </row>
    <row r="17" spans="2:12" ht="19.5" customHeight="1" x14ac:dyDescent="0.2">
      <c r="B17" s="101" t="s">
        <v>17</v>
      </c>
      <c r="C17" s="102"/>
      <c r="D17" s="103"/>
      <c r="E17" s="40">
        <v>1023</v>
      </c>
      <c r="F17" s="43"/>
      <c r="G17" s="44">
        <v>1866</v>
      </c>
      <c r="H17" s="97" t="s">
        <v>18</v>
      </c>
      <c r="I17" s="98"/>
      <c r="J17" s="104">
        <v>1890</v>
      </c>
      <c r="K17" s="105"/>
      <c r="L17" s="40">
        <v>3763</v>
      </c>
    </row>
    <row r="18" spans="2:12" ht="19.5" customHeight="1" x14ac:dyDescent="0.2">
      <c r="B18" s="101" t="s">
        <v>19</v>
      </c>
      <c r="C18" s="102"/>
      <c r="D18" s="103"/>
      <c r="E18" s="40">
        <v>4448</v>
      </c>
      <c r="F18" s="43"/>
      <c r="G18" s="44">
        <v>8259</v>
      </c>
      <c r="H18" s="97" t="s">
        <v>20</v>
      </c>
      <c r="I18" s="98"/>
      <c r="J18" s="104">
        <v>3836</v>
      </c>
      <c r="K18" s="105"/>
      <c r="L18" s="40">
        <v>7609</v>
      </c>
    </row>
    <row r="19" spans="2:12" ht="19.5" customHeight="1" x14ac:dyDescent="0.2">
      <c r="B19" s="101" t="s">
        <v>21</v>
      </c>
      <c r="C19" s="102"/>
      <c r="D19" s="103"/>
      <c r="E19" s="40">
        <v>5660</v>
      </c>
      <c r="F19" s="43"/>
      <c r="G19" s="44">
        <v>10955</v>
      </c>
      <c r="H19" s="97" t="s">
        <v>53</v>
      </c>
      <c r="I19" s="98"/>
      <c r="J19" s="104">
        <v>4934</v>
      </c>
      <c r="K19" s="105"/>
      <c r="L19" s="40">
        <v>9925</v>
      </c>
    </row>
    <row r="20" spans="2:12" ht="19.5" customHeight="1" x14ac:dyDescent="0.2">
      <c r="B20" s="101" t="s">
        <v>22</v>
      </c>
      <c r="C20" s="102"/>
      <c r="D20" s="103"/>
      <c r="E20" s="40">
        <v>5678</v>
      </c>
      <c r="F20" s="43"/>
      <c r="G20" s="44">
        <v>11162</v>
      </c>
      <c r="H20" s="97" t="s">
        <v>23</v>
      </c>
      <c r="I20" s="98"/>
      <c r="J20" s="104">
        <v>5581</v>
      </c>
      <c r="K20" s="105"/>
      <c r="L20" s="40">
        <v>10836</v>
      </c>
    </row>
    <row r="21" spans="2:12" ht="19.5" customHeight="1" x14ac:dyDescent="0.2">
      <c r="B21" s="101" t="s">
        <v>24</v>
      </c>
      <c r="C21" s="102"/>
      <c r="D21" s="103"/>
      <c r="E21" s="40">
        <v>96</v>
      </c>
      <c r="F21" s="43"/>
      <c r="G21" s="44">
        <v>119</v>
      </c>
      <c r="H21" s="97" t="s">
        <v>25</v>
      </c>
      <c r="I21" s="98"/>
      <c r="J21" s="104">
        <v>1157</v>
      </c>
      <c r="K21" s="105"/>
      <c r="L21" s="40">
        <v>1934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611</v>
      </c>
      <c r="H22" s="97" t="s">
        <v>27</v>
      </c>
      <c r="I22" s="98"/>
      <c r="J22" s="104">
        <v>461</v>
      </c>
      <c r="K22" s="105"/>
      <c r="L22" s="40">
        <v>677</v>
      </c>
    </row>
    <row r="23" spans="2:12" ht="19.5" customHeight="1" x14ac:dyDescent="0.2">
      <c r="B23" s="140" t="s">
        <v>28</v>
      </c>
      <c r="C23" s="141"/>
      <c r="D23" s="142"/>
      <c r="E23" s="40">
        <v>1036</v>
      </c>
      <c r="F23" s="43"/>
      <c r="G23" s="44">
        <v>2144</v>
      </c>
      <c r="H23" s="97" t="s">
        <v>29</v>
      </c>
      <c r="I23" s="98"/>
      <c r="J23" s="104">
        <v>1705</v>
      </c>
      <c r="K23" s="105"/>
      <c r="L23" s="40">
        <v>3161</v>
      </c>
    </row>
    <row r="24" spans="2:12" ht="19.5" customHeight="1" x14ac:dyDescent="0.2">
      <c r="B24" s="101" t="s">
        <v>30</v>
      </c>
      <c r="C24" s="102"/>
      <c r="D24" s="103"/>
      <c r="E24" s="40">
        <v>1172</v>
      </c>
      <c r="F24" s="43"/>
      <c r="G24" s="44">
        <v>2377</v>
      </c>
      <c r="H24" s="97" t="s">
        <v>31</v>
      </c>
      <c r="I24" s="98"/>
      <c r="J24" s="104">
        <v>411</v>
      </c>
      <c r="K24" s="105"/>
      <c r="L24" s="40">
        <v>609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45307</v>
      </c>
      <c r="C30" s="151"/>
      <c r="D30" s="152">
        <v>0.36714964101068054</v>
      </c>
      <c r="E30" s="153"/>
      <c r="F30" s="154">
        <v>2063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67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CC41-F952-40AB-B158-497C91F33A8E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74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57565</v>
      </c>
      <c r="E7" s="138"/>
      <c r="F7" s="139"/>
      <c r="G7" s="118">
        <v>1185</v>
      </c>
      <c r="H7" s="119"/>
      <c r="I7" s="111">
        <f>D7+G7</f>
        <v>58750</v>
      </c>
      <c r="J7" s="112"/>
      <c r="K7" s="113">
        <v>-1086</v>
      </c>
      <c r="L7" s="114"/>
    </row>
    <row r="8" spans="2:12" ht="19.5" customHeight="1" x14ac:dyDescent="0.2">
      <c r="B8" s="121"/>
      <c r="C8" s="28" t="s">
        <v>5</v>
      </c>
      <c r="D8" s="137">
        <v>63230</v>
      </c>
      <c r="E8" s="138"/>
      <c r="F8" s="139"/>
      <c r="G8" s="118">
        <v>1344</v>
      </c>
      <c r="H8" s="119"/>
      <c r="I8" s="111">
        <f>D8+G8</f>
        <v>64574</v>
      </c>
      <c r="J8" s="112"/>
      <c r="K8" s="113">
        <v>-1096</v>
      </c>
      <c r="L8" s="114"/>
    </row>
    <row r="9" spans="2:12" ht="19.5" customHeight="1" x14ac:dyDescent="0.2">
      <c r="B9" s="122"/>
      <c r="C9" s="28" t="s">
        <v>6</v>
      </c>
      <c r="D9" s="137">
        <v>120795</v>
      </c>
      <c r="E9" s="138"/>
      <c r="F9" s="139"/>
      <c r="G9" s="118">
        <v>2529</v>
      </c>
      <c r="H9" s="119"/>
      <c r="I9" s="111">
        <f>D9+G9</f>
        <v>123324</v>
      </c>
      <c r="J9" s="112"/>
      <c r="K9" s="113">
        <v>-2182</v>
      </c>
      <c r="L9" s="114"/>
    </row>
    <row r="10" spans="2:12" ht="19.5" customHeight="1" x14ac:dyDescent="0.2">
      <c r="B10" s="71" t="s">
        <v>7</v>
      </c>
      <c r="C10" s="77"/>
      <c r="D10" s="137">
        <v>62729</v>
      </c>
      <c r="E10" s="138"/>
      <c r="F10" s="139"/>
      <c r="G10" s="118">
        <v>1666</v>
      </c>
      <c r="H10" s="119"/>
      <c r="I10" s="111">
        <f>D10+G10</f>
        <v>64395</v>
      </c>
      <c r="J10" s="112"/>
      <c r="K10" s="113">
        <v>-598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4952</v>
      </c>
      <c r="F14" s="43"/>
      <c r="G14" s="44">
        <v>10090</v>
      </c>
      <c r="H14" s="97" t="s">
        <v>12</v>
      </c>
      <c r="I14" s="98"/>
      <c r="J14" s="104">
        <v>559</v>
      </c>
      <c r="K14" s="105"/>
      <c r="L14" s="40">
        <v>1017</v>
      </c>
    </row>
    <row r="15" spans="2:12" ht="19.5" customHeight="1" x14ac:dyDescent="0.2">
      <c r="B15" s="101" t="s">
        <v>13</v>
      </c>
      <c r="C15" s="102"/>
      <c r="D15" s="103"/>
      <c r="E15" s="40">
        <v>4587</v>
      </c>
      <c r="F15" s="43"/>
      <c r="G15" s="44">
        <v>9165</v>
      </c>
      <c r="H15" s="97" t="s">
        <v>14</v>
      </c>
      <c r="I15" s="98"/>
      <c r="J15" s="104">
        <v>594</v>
      </c>
      <c r="K15" s="105"/>
      <c r="L15" s="40">
        <v>1057</v>
      </c>
    </row>
    <row r="16" spans="2:12" ht="19.5" customHeight="1" x14ac:dyDescent="0.2">
      <c r="B16" s="101" t="s">
        <v>15</v>
      </c>
      <c r="C16" s="102"/>
      <c r="D16" s="103"/>
      <c r="E16" s="40">
        <v>12361</v>
      </c>
      <c r="F16" s="43"/>
      <c r="G16" s="44">
        <v>23084</v>
      </c>
      <c r="H16" s="97" t="s">
        <v>16</v>
      </c>
      <c r="I16" s="98"/>
      <c r="J16" s="104">
        <v>269</v>
      </c>
      <c r="K16" s="105"/>
      <c r="L16" s="40">
        <v>467</v>
      </c>
    </row>
    <row r="17" spans="2:12" ht="19.5" customHeight="1" x14ac:dyDescent="0.2">
      <c r="B17" s="101" t="s">
        <v>17</v>
      </c>
      <c r="C17" s="102"/>
      <c r="D17" s="103"/>
      <c r="E17" s="40">
        <v>1018</v>
      </c>
      <c r="F17" s="43"/>
      <c r="G17" s="44">
        <v>1862</v>
      </c>
      <c r="H17" s="97" t="s">
        <v>18</v>
      </c>
      <c r="I17" s="98"/>
      <c r="J17" s="104">
        <v>1892</v>
      </c>
      <c r="K17" s="105"/>
      <c r="L17" s="40">
        <v>3763</v>
      </c>
    </row>
    <row r="18" spans="2:12" ht="19.5" customHeight="1" x14ac:dyDescent="0.2">
      <c r="B18" s="101" t="s">
        <v>19</v>
      </c>
      <c r="C18" s="102"/>
      <c r="D18" s="103"/>
      <c r="E18" s="40">
        <v>4425</v>
      </c>
      <c r="F18" s="43"/>
      <c r="G18" s="44">
        <v>8233</v>
      </c>
      <c r="H18" s="97" t="s">
        <v>20</v>
      </c>
      <c r="I18" s="98"/>
      <c r="J18" s="104">
        <v>3828</v>
      </c>
      <c r="K18" s="105"/>
      <c r="L18" s="40">
        <v>7594</v>
      </c>
    </row>
    <row r="19" spans="2:12" ht="19.5" customHeight="1" x14ac:dyDescent="0.2">
      <c r="B19" s="101" t="s">
        <v>21</v>
      </c>
      <c r="C19" s="102"/>
      <c r="D19" s="103"/>
      <c r="E19" s="40">
        <v>5655</v>
      </c>
      <c r="F19" s="43"/>
      <c r="G19" s="44">
        <v>10934</v>
      </c>
      <c r="H19" s="97" t="s">
        <v>53</v>
      </c>
      <c r="I19" s="98"/>
      <c r="J19" s="104">
        <v>4939</v>
      </c>
      <c r="K19" s="105"/>
      <c r="L19" s="40">
        <v>9920</v>
      </c>
    </row>
    <row r="20" spans="2:12" ht="19.5" customHeight="1" x14ac:dyDescent="0.2">
      <c r="B20" s="101" t="s">
        <v>22</v>
      </c>
      <c r="C20" s="102"/>
      <c r="D20" s="103"/>
      <c r="E20" s="40">
        <v>5691</v>
      </c>
      <c r="F20" s="43"/>
      <c r="G20" s="44">
        <v>11179</v>
      </c>
      <c r="H20" s="97" t="s">
        <v>23</v>
      </c>
      <c r="I20" s="98"/>
      <c r="J20" s="104">
        <v>5572</v>
      </c>
      <c r="K20" s="105"/>
      <c r="L20" s="40">
        <v>10817</v>
      </c>
    </row>
    <row r="21" spans="2:12" ht="19.5" customHeight="1" x14ac:dyDescent="0.2">
      <c r="B21" s="101" t="s">
        <v>24</v>
      </c>
      <c r="C21" s="102"/>
      <c r="D21" s="103"/>
      <c r="E21" s="40">
        <v>94</v>
      </c>
      <c r="F21" s="43"/>
      <c r="G21" s="44">
        <v>117</v>
      </c>
      <c r="H21" s="97" t="s">
        <v>25</v>
      </c>
      <c r="I21" s="98"/>
      <c r="J21" s="104">
        <v>1157</v>
      </c>
      <c r="K21" s="105"/>
      <c r="L21" s="40">
        <v>1928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611</v>
      </c>
      <c r="H22" s="97" t="s">
        <v>27</v>
      </c>
      <c r="I22" s="98"/>
      <c r="J22" s="104">
        <v>461</v>
      </c>
      <c r="K22" s="105"/>
      <c r="L22" s="40">
        <v>674</v>
      </c>
    </row>
    <row r="23" spans="2:12" ht="19.5" customHeight="1" x14ac:dyDescent="0.2">
      <c r="B23" s="140" t="s">
        <v>28</v>
      </c>
      <c r="C23" s="141"/>
      <c r="D23" s="142"/>
      <c r="E23" s="40">
        <v>1035</v>
      </c>
      <c r="F23" s="43"/>
      <c r="G23" s="44">
        <v>2144</v>
      </c>
      <c r="H23" s="97" t="s">
        <v>29</v>
      </c>
      <c r="I23" s="98"/>
      <c r="J23" s="104">
        <v>1709</v>
      </c>
      <c r="K23" s="105"/>
      <c r="L23" s="40">
        <v>3158</v>
      </c>
    </row>
    <row r="24" spans="2:12" ht="19.5" customHeight="1" x14ac:dyDescent="0.2">
      <c r="B24" s="101" t="s">
        <v>30</v>
      </c>
      <c r="C24" s="102"/>
      <c r="D24" s="103"/>
      <c r="E24" s="40">
        <v>1175</v>
      </c>
      <c r="F24" s="43"/>
      <c r="G24" s="44">
        <v>2377</v>
      </c>
      <c r="H24" s="97" t="s">
        <v>31</v>
      </c>
      <c r="I24" s="98"/>
      <c r="J24" s="104">
        <v>408</v>
      </c>
      <c r="K24" s="105"/>
      <c r="L24" s="40">
        <v>604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45268</v>
      </c>
      <c r="C30" s="151"/>
      <c r="D30" s="152">
        <v>0.36706561577632901</v>
      </c>
      <c r="E30" s="153"/>
      <c r="F30" s="154">
        <v>2060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75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076B-8634-42B3-8184-EF4A981B92A0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77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57491</v>
      </c>
      <c r="E7" s="138"/>
      <c r="F7" s="139"/>
      <c r="G7" s="118">
        <v>1186</v>
      </c>
      <c r="H7" s="119"/>
      <c r="I7" s="111">
        <f>D7+G7</f>
        <v>58677</v>
      </c>
      <c r="J7" s="112"/>
      <c r="K7" s="113">
        <v>-1066</v>
      </c>
      <c r="L7" s="114"/>
    </row>
    <row r="8" spans="2:12" ht="19.5" customHeight="1" x14ac:dyDescent="0.2">
      <c r="B8" s="121"/>
      <c r="C8" s="28" t="s">
        <v>5</v>
      </c>
      <c r="D8" s="137">
        <v>63124</v>
      </c>
      <c r="E8" s="138"/>
      <c r="F8" s="139"/>
      <c r="G8" s="118">
        <v>1348</v>
      </c>
      <c r="H8" s="119"/>
      <c r="I8" s="111">
        <f>D8+G8</f>
        <v>64472</v>
      </c>
      <c r="J8" s="112"/>
      <c r="K8" s="113">
        <v>-1112</v>
      </c>
      <c r="L8" s="114"/>
    </row>
    <row r="9" spans="2:12" ht="19.5" customHeight="1" x14ac:dyDescent="0.2">
      <c r="B9" s="122"/>
      <c r="C9" s="28" t="s">
        <v>6</v>
      </c>
      <c r="D9" s="137">
        <v>120615</v>
      </c>
      <c r="E9" s="138"/>
      <c r="F9" s="139"/>
      <c r="G9" s="118">
        <v>2534</v>
      </c>
      <c r="H9" s="119"/>
      <c r="I9" s="111">
        <f>D9+G9</f>
        <v>123149</v>
      </c>
      <c r="J9" s="112"/>
      <c r="K9" s="113">
        <v>-2178</v>
      </c>
      <c r="L9" s="114"/>
    </row>
    <row r="10" spans="2:12" ht="19.5" customHeight="1" x14ac:dyDescent="0.2">
      <c r="B10" s="71" t="s">
        <v>7</v>
      </c>
      <c r="C10" s="77"/>
      <c r="D10" s="137">
        <v>62624</v>
      </c>
      <c r="E10" s="138"/>
      <c r="F10" s="139"/>
      <c r="G10" s="118">
        <v>1675</v>
      </c>
      <c r="H10" s="119"/>
      <c r="I10" s="111">
        <f>D10+G10</f>
        <v>64299</v>
      </c>
      <c r="J10" s="112"/>
      <c r="K10" s="113">
        <v>-609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4963</v>
      </c>
      <c r="F14" s="43"/>
      <c r="G14" s="44">
        <v>10092</v>
      </c>
      <c r="H14" s="97" t="s">
        <v>12</v>
      </c>
      <c r="I14" s="98"/>
      <c r="J14" s="104">
        <v>554</v>
      </c>
      <c r="K14" s="105"/>
      <c r="L14" s="40">
        <v>1010</v>
      </c>
    </row>
    <row r="15" spans="2:12" ht="19.5" customHeight="1" x14ac:dyDescent="0.2">
      <c r="B15" s="101" t="s">
        <v>13</v>
      </c>
      <c r="C15" s="102"/>
      <c r="D15" s="103"/>
      <c r="E15" s="40">
        <v>4585</v>
      </c>
      <c r="F15" s="43"/>
      <c r="G15" s="44">
        <v>9156</v>
      </c>
      <c r="H15" s="97" t="s">
        <v>14</v>
      </c>
      <c r="I15" s="98"/>
      <c r="J15" s="104">
        <v>594</v>
      </c>
      <c r="K15" s="105"/>
      <c r="L15" s="40">
        <v>1054</v>
      </c>
    </row>
    <row r="16" spans="2:12" ht="19.5" customHeight="1" x14ac:dyDescent="0.2">
      <c r="B16" s="101" t="s">
        <v>15</v>
      </c>
      <c r="C16" s="102"/>
      <c r="D16" s="103"/>
      <c r="E16" s="40">
        <v>12340</v>
      </c>
      <c r="F16" s="43"/>
      <c r="G16" s="44">
        <v>23053</v>
      </c>
      <c r="H16" s="97" t="s">
        <v>16</v>
      </c>
      <c r="I16" s="98"/>
      <c r="J16" s="104">
        <v>268</v>
      </c>
      <c r="K16" s="105"/>
      <c r="L16" s="40">
        <v>467</v>
      </c>
    </row>
    <row r="17" spans="2:12" ht="19.5" customHeight="1" x14ac:dyDescent="0.2">
      <c r="B17" s="101" t="s">
        <v>17</v>
      </c>
      <c r="C17" s="102"/>
      <c r="D17" s="103"/>
      <c r="E17" s="40">
        <v>1015</v>
      </c>
      <c r="F17" s="43"/>
      <c r="G17" s="44">
        <v>1864</v>
      </c>
      <c r="H17" s="97" t="s">
        <v>18</v>
      </c>
      <c r="I17" s="98"/>
      <c r="J17" s="104">
        <v>1894</v>
      </c>
      <c r="K17" s="105"/>
      <c r="L17" s="40">
        <v>3769</v>
      </c>
    </row>
    <row r="18" spans="2:12" ht="19.5" customHeight="1" x14ac:dyDescent="0.2">
      <c r="B18" s="101" t="s">
        <v>19</v>
      </c>
      <c r="C18" s="102"/>
      <c r="D18" s="103"/>
      <c r="E18" s="40">
        <v>4401</v>
      </c>
      <c r="F18" s="43"/>
      <c r="G18" s="44">
        <v>8207</v>
      </c>
      <c r="H18" s="97" t="s">
        <v>20</v>
      </c>
      <c r="I18" s="98"/>
      <c r="J18" s="104">
        <v>3823</v>
      </c>
      <c r="K18" s="105"/>
      <c r="L18" s="40">
        <v>7580</v>
      </c>
    </row>
    <row r="19" spans="2:12" ht="19.5" customHeight="1" x14ac:dyDescent="0.2">
      <c r="B19" s="101" t="s">
        <v>21</v>
      </c>
      <c r="C19" s="102"/>
      <c r="D19" s="103"/>
      <c r="E19" s="40">
        <v>5626</v>
      </c>
      <c r="F19" s="43"/>
      <c r="G19" s="44">
        <v>10894</v>
      </c>
      <c r="H19" s="97" t="s">
        <v>53</v>
      </c>
      <c r="I19" s="98"/>
      <c r="J19" s="104">
        <v>4933</v>
      </c>
      <c r="K19" s="105"/>
      <c r="L19" s="40">
        <v>9901</v>
      </c>
    </row>
    <row r="20" spans="2:12" ht="19.5" customHeight="1" x14ac:dyDescent="0.2">
      <c r="B20" s="101" t="s">
        <v>22</v>
      </c>
      <c r="C20" s="102"/>
      <c r="D20" s="103"/>
      <c r="E20" s="40">
        <v>5693</v>
      </c>
      <c r="F20" s="43"/>
      <c r="G20" s="44">
        <v>11191</v>
      </c>
      <c r="H20" s="97" t="s">
        <v>23</v>
      </c>
      <c r="I20" s="98"/>
      <c r="J20" s="104">
        <v>5572</v>
      </c>
      <c r="K20" s="105"/>
      <c r="L20" s="40">
        <v>10806</v>
      </c>
    </row>
    <row r="21" spans="2:12" ht="19.5" customHeight="1" x14ac:dyDescent="0.2">
      <c r="B21" s="101" t="s">
        <v>24</v>
      </c>
      <c r="C21" s="102"/>
      <c r="D21" s="103"/>
      <c r="E21" s="40">
        <v>94</v>
      </c>
      <c r="F21" s="43"/>
      <c r="G21" s="44">
        <v>117</v>
      </c>
      <c r="H21" s="97" t="s">
        <v>25</v>
      </c>
      <c r="I21" s="98"/>
      <c r="J21" s="104">
        <v>1155</v>
      </c>
      <c r="K21" s="105"/>
      <c r="L21" s="40">
        <v>1926</v>
      </c>
    </row>
    <row r="22" spans="2:12" ht="19.5" customHeight="1" x14ac:dyDescent="0.2">
      <c r="B22" s="101" t="s">
        <v>26</v>
      </c>
      <c r="C22" s="102"/>
      <c r="D22" s="103"/>
      <c r="E22" s="40">
        <v>347</v>
      </c>
      <c r="F22" s="43"/>
      <c r="G22" s="44">
        <v>609</v>
      </c>
      <c r="H22" s="97" t="s">
        <v>27</v>
      </c>
      <c r="I22" s="98"/>
      <c r="J22" s="104">
        <v>451</v>
      </c>
      <c r="K22" s="105"/>
      <c r="L22" s="40">
        <v>661</v>
      </c>
    </row>
    <row r="23" spans="2:12" ht="19.5" customHeight="1" x14ac:dyDescent="0.2">
      <c r="B23" s="140" t="s">
        <v>28</v>
      </c>
      <c r="C23" s="141"/>
      <c r="D23" s="142"/>
      <c r="E23" s="40">
        <v>1030</v>
      </c>
      <c r="F23" s="43"/>
      <c r="G23" s="44">
        <v>2141</v>
      </c>
      <c r="H23" s="97" t="s">
        <v>29</v>
      </c>
      <c r="I23" s="98"/>
      <c r="J23" s="104">
        <v>1706</v>
      </c>
      <c r="K23" s="105"/>
      <c r="L23" s="40">
        <v>3144</v>
      </c>
    </row>
    <row r="24" spans="2:12" ht="19.5" customHeight="1" x14ac:dyDescent="0.2">
      <c r="B24" s="101" t="s">
        <v>30</v>
      </c>
      <c r="C24" s="102"/>
      <c r="D24" s="103"/>
      <c r="E24" s="40">
        <v>1175</v>
      </c>
      <c r="F24" s="43"/>
      <c r="G24" s="44">
        <v>2372</v>
      </c>
      <c r="H24" s="97" t="s">
        <v>31</v>
      </c>
      <c r="I24" s="98"/>
      <c r="J24" s="104">
        <v>405</v>
      </c>
      <c r="K24" s="105"/>
      <c r="L24" s="40">
        <v>601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45253</v>
      </c>
      <c r="C30" s="151"/>
      <c r="D30" s="152">
        <v>0.36746542805869314</v>
      </c>
      <c r="E30" s="153"/>
      <c r="F30" s="154">
        <v>2038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75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9404-65A6-4AF3-B438-DF3C7CCD43AA}">
  <dimension ref="B1:L38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35" customWidth="1"/>
    <col min="2" max="2" width="4.36328125" style="35" customWidth="1"/>
    <col min="3" max="3" width="8.6328125" style="35" customWidth="1"/>
    <col min="4" max="4" width="1.6328125" style="35" customWidth="1"/>
    <col min="5" max="5" width="11.26953125" style="35" customWidth="1"/>
    <col min="6" max="6" width="3.36328125" style="35" customWidth="1"/>
    <col min="7" max="7" width="9.90625" style="35" customWidth="1"/>
    <col min="8" max="8" width="6.26953125" style="35" customWidth="1"/>
    <col min="9" max="9" width="8.26953125" style="35" customWidth="1"/>
    <col min="10" max="10" width="7.6328125" style="35" customWidth="1"/>
    <col min="11" max="11" width="3.6328125" style="35" customWidth="1"/>
    <col min="12" max="12" width="12" style="35" customWidth="1"/>
    <col min="13" max="16384" width="9" style="35"/>
  </cols>
  <sheetData>
    <row r="1" spans="2:12" ht="28" x14ac:dyDescent="0.2">
      <c r="B1" s="123" t="s">
        <v>78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.75" customHeight="1" x14ac:dyDescent="0.2">
      <c r="H2" s="36"/>
      <c r="L2" s="34" t="s">
        <v>56</v>
      </c>
    </row>
    <row r="3" spans="2:12" ht="9" customHeight="1" x14ac:dyDescent="0.2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2" x14ac:dyDescent="0.2">
      <c r="B4" s="125" t="s">
        <v>79</v>
      </c>
      <c r="C4" s="125"/>
      <c r="D4" s="125"/>
      <c r="E4" s="125"/>
      <c r="F4" s="41"/>
      <c r="G4" s="42"/>
      <c r="H4" s="42" t="s">
        <v>57</v>
      </c>
      <c r="I4" s="41"/>
      <c r="J4" s="41"/>
      <c r="K4" s="41"/>
      <c r="L4" s="41"/>
    </row>
    <row r="5" spans="2:12" ht="19.5" customHeight="1" x14ac:dyDescent="0.2">
      <c r="B5" s="3"/>
      <c r="C5" s="4"/>
      <c r="D5" s="126" t="s">
        <v>0</v>
      </c>
      <c r="E5" s="127"/>
      <c r="F5" s="128"/>
      <c r="G5" s="126" t="s">
        <v>1</v>
      </c>
      <c r="H5" s="128"/>
      <c r="I5" s="132" t="s">
        <v>2</v>
      </c>
      <c r="J5" s="133"/>
      <c r="K5" s="136" t="s">
        <v>49</v>
      </c>
      <c r="L5" s="78"/>
    </row>
    <row r="6" spans="2:12" ht="19.5" customHeight="1" x14ac:dyDescent="0.2">
      <c r="B6" s="5"/>
      <c r="C6" s="6"/>
      <c r="D6" s="129"/>
      <c r="E6" s="130"/>
      <c r="F6" s="131"/>
      <c r="G6" s="129"/>
      <c r="H6" s="131"/>
      <c r="I6" s="134"/>
      <c r="J6" s="135"/>
      <c r="K6" s="75"/>
      <c r="L6" s="81"/>
    </row>
    <row r="7" spans="2:12" ht="19.5" customHeight="1" x14ac:dyDescent="0.2">
      <c r="B7" s="120" t="s">
        <v>3</v>
      </c>
      <c r="C7" s="28" t="s">
        <v>4</v>
      </c>
      <c r="D7" s="137">
        <v>57501</v>
      </c>
      <c r="E7" s="138"/>
      <c r="F7" s="139"/>
      <c r="G7" s="118">
        <v>1194</v>
      </c>
      <c r="H7" s="119"/>
      <c r="I7" s="111">
        <f>D7+G7</f>
        <v>58695</v>
      </c>
      <c r="J7" s="112"/>
      <c r="K7" s="113">
        <v>-974</v>
      </c>
      <c r="L7" s="114"/>
    </row>
    <row r="8" spans="2:12" ht="19.5" customHeight="1" x14ac:dyDescent="0.2">
      <c r="B8" s="121"/>
      <c r="C8" s="28" t="s">
        <v>5</v>
      </c>
      <c r="D8" s="137">
        <v>63058</v>
      </c>
      <c r="E8" s="138"/>
      <c r="F8" s="139"/>
      <c r="G8" s="118">
        <v>1335</v>
      </c>
      <c r="H8" s="119"/>
      <c r="I8" s="111">
        <f>D8+G8</f>
        <v>64393</v>
      </c>
      <c r="J8" s="112"/>
      <c r="K8" s="113">
        <v>-1112</v>
      </c>
      <c r="L8" s="114"/>
    </row>
    <row r="9" spans="2:12" ht="19.5" customHeight="1" x14ac:dyDescent="0.2">
      <c r="B9" s="122"/>
      <c r="C9" s="28" t="s">
        <v>6</v>
      </c>
      <c r="D9" s="137">
        <v>120559</v>
      </c>
      <c r="E9" s="138"/>
      <c r="F9" s="139"/>
      <c r="G9" s="118">
        <v>2529</v>
      </c>
      <c r="H9" s="119"/>
      <c r="I9" s="111">
        <f>D9+G9</f>
        <v>123088</v>
      </c>
      <c r="J9" s="112"/>
      <c r="K9" s="113">
        <v>-2086</v>
      </c>
      <c r="L9" s="114"/>
    </row>
    <row r="10" spans="2:12" ht="19.5" customHeight="1" x14ac:dyDescent="0.2">
      <c r="B10" s="71" t="s">
        <v>7</v>
      </c>
      <c r="C10" s="77"/>
      <c r="D10" s="137">
        <v>62630</v>
      </c>
      <c r="E10" s="138"/>
      <c r="F10" s="139"/>
      <c r="G10" s="118">
        <v>1670</v>
      </c>
      <c r="H10" s="119"/>
      <c r="I10" s="111">
        <f>D10+G10</f>
        <v>64300</v>
      </c>
      <c r="J10" s="112"/>
      <c r="K10" s="113">
        <v>-564</v>
      </c>
      <c r="L10" s="114"/>
    </row>
    <row r="11" spans="2:12" ht="19.5" customHeight="1" x14ac:dyDescent="0.2">
      <c r="B11" s="27"/>
      <c r="C11" s="27"/>
      <c r="D11" s="27"/>
      <c r="E11" s="27"/>
      <c r="F11" s="27"/>
      <c r="G11" s="27"/>
      <c r="H11" s="27"/>
      <c r="I11" s="108" t="s">
        <v>50</v>
      </c>
      <c r="J11" s="108"/>
      <c r="K11" s="108"/>
      <c r="L11" s="108"/>
    </row>
    <row r="12" spans="2:12" ht="19.5" customHeight="1" x14ac:dyDescent="0.2">
      <c r="B12" s="27"/>
      <c r="C12" s="27"/>
      <c r="D12" s="27"/>
      <c r="E12" s="27"/>
      <c r="F12" s="27"/>
      <c r="G12" s="27"/>
      <c r="H12" s="27"/>
      <c r="I12" s="29"/>
      <c r="J12" s="29"/>
      <c r="K12" s="29"/>
      <c r="L12" s="29"/>
    </row>
    <row r="13" spans="2:12" ht="19.5" customHeight="1" x14ac:dyDescent="0.2">
      <c r="B13" s="71" t="s">
        <v>8</v>
      </c>
      <c r="C13" s="72"/>
      <c r="D13" s="77"/>
      <c r="E13" s="28" t="s">
        <v>7</v>
      </c>
      <c r="F13" s="71" t="s">
        <v>9</v>
      </c>
      <c r="G13" s="77"/>
      <c r="H13" s="71" t="s">
        <v>8</v>
      </c>
      <c r="I13" s="77"/>
      <c r="J13" s="71" t="s">
        <v>7</v>
      </c>
      <c r="K13" s="77"/>
      <c r="L13" s="28" t="s">
        <v>10</v>
      </c>
    </row>
    <row r="14" spans="2:12" ht="19.5" customHeight="1" x14ac:dyDescent="0.2">
      <c r="B14" s="101" t="s">
        <v>11</v>
      </c>
      <c r="C14" s="102"/>
      <c r="D14" s="103"/>
      <c r="E14" s="40">
        <v>4954</v>
      </c>
      <c r="F14" s="43"/>
      <c r="G14" s="44">
        <v>10070</v>
      </c>
      <c r="H14" s="97" t="s">
        <v>12</v>
      </c>
      <c r="I14" s="98"/>
      <c r="J14" s="104">
        <v>551</v>
      </c>
      <c r="K14" s="105"/>
      <c r="L14" s="40">
        <v>1007</v>
      </c>
    </row>
    <row r="15" spans="2:12" ht="19.5" customHeight="1" x14ac:dyDescent="0.2">
      <c r="B15" s="101" t="s">
        <v>13</v>
      </c>
      <c r="C15" s="102"/>
      <c r="D15" s="103"/>
      <c r="E15" s="40">
        <v>4592</v>
      </c>
      <c r="F15" s="43"/>
      <c r="G15" s="44">
        <v>9161</v>
      </c>
      <c r="H15" s="97" t="s">
        <v>14</v>
      </c>
      <c r="I15" s="98"/>
      <c r="J15" s="104">
        <v>591</v>
      </c>
      <c r="K15" s="105"/>
      <c r="L15" s="40">
        <v>1049</v>
      </c>
    </row>
    <row r="16" spans="2:12" ht="19.5" customHeight="1" x14ac:dyDescent="0.2">
      <c r="B16" s="101" t="s">
        <v>15</v>
      </c>
      <c r="C16" s="102"/>
      <c r="D16" s="103"/>
      <c r="E16" s="40">
        <v>12346</v>
      </c>
      <c r="F16" s="43"/>
      <c r="G16" s="44">
        <v>23037</v>
      </c>
      <c r="H16" s="97" t="s">
        <v>16</v>
      </c>
      <c r="I16" s="98"/>
      <c r="J16" s="104">
        <v>266</v>
      </c>
      <c r="K16" s="105"/>
      <c r="L16" s="40">
        <v>463</v>
      </c>
    </row>
    <row r="17" spans="2:12" ht="19.5" customHeight="1" x14ac:dyDescent="0.2">
      <c r="B17" s="101" t="s">
        <v>17</v>
      </c>
      <c r="C17" s="102"/>
      <c r="D17" s="103"/>
      <c r="E17" s="40">
        <v>1016</v>
      </c>
      <c r="F17" s="43"/>
      <c r="G17" s="44">
        <v>1866</v>
      </c>
      <c r="H17" s="97" t="s">
        <v>18</v>
      </c>
      <c r="I17" s="98"/>
      <c r="J17" s="104">
        <v>1888</v>
      </c>
      <c r="K17" s="105"/>
      <c r="L17" s="40">
        <v>3759</v>
      </c>
    </row>
    <row r="18" spans="2:12" ht="19.5" customHeight="1" x14ac:dyDescent="0.2">
      <c r="B18" s="101" t="s">
        <v>19</v>
      </c>
      <c r="C18" s="102"/>
      <c r="D18" s="103"/>
      <c r="E18" s="40">
        <v>4443</v>
      </c>
      <c r="F18" s="43"/>
      <c r="G18" s="44">
        <v>8261</v>
      </c>
      <c r="H18" s="97" t="s">
        <v>20</v>
      </c>
      <c r="I18" s="98"/>
      <c r="J18" s="104">
        <v>3828</v>
      </c>
      <c r="K18" s="105"/>
      <c r="L18" s="40">
        <v>7582</v>
      </c>
    </row>
    <row r="19" spans="2:12" ht="19.5" customHeight="1" x14ac:dyDescent="0.2">
      <c r="B19" s="101" t="s">
        <v>21</v>
      </c>
      <c r="C19" s="102"/>
      <c r="D19" s="103"/>
      <c r="E19" s="40">
        <v>5606</v>
      </c>
      <c r="F19" s="43"/>
      <c r="G19" s="44">
        <v>10863</v>
      </c>
      <c r="H19" s="97" t="s">
        <v>53</v>
      </c>
      <c r="I19" s="98"/>
      <c r="J19" s="104">
        <v>4933</v>
      </c>
      <c r="K19" s="105"/>
      <c r="L19" s="40">
        <v>9895</v>
      </c>
    </row>
    <row r="20" spans="2:12" ht="19.5" customHeight="1" x14ac:dyDescent="0.2">
      <c r="B20" s="101" t="s">
        <v>22</v>
      </c>
      <c r="C20" s="102"/>
      <c r="D20" s="103"/>
      <c r="E20" s="40">
        <v>5690</v>
      </c>
      <c r="F20" s="43"/>
      <c r="G20" s="44">
        <v>11200</v>
      </c>
      <c r="H20" s="97" t="s">
        <v>23</v>
      </c>
      <c r="I20" s="98"/>
      <c r="J20" s="104">
        <v>5563</v>
      </c>
      <c r="K20" s="105"/>
      <c r="L20" s="40">
        <v>10776</v>
      </c>
    </row>
    <row r="21" spans="2:12" ht="19.5" customHeight="1" x14ac:dyDescent="0.2">
      <c r="B21" s="101" t="s">
        <v>24</v>
      </c>
      <c r="C21" s="102"/>
      <c r="D21" s="103"/>
      <c r="E21" s="40">
        <v>93</v>
      </c>
      <c r="F21" s="43"/>
      <c r="G21" s="44">
        <v>116</v>
      </c>
      <c r="H21" s="97" t="s">
        <v>25</v>
      </c>
      <c r="I21" s="98"/>
      <c r="J21" s="104">
        <v>1152</v>
      </c>
      <c r="K21" s="105"/>
      <c r="L21" s="40">
        <v>1922</v>
      </c>
    </row>
    <row r="22" spans="2:12" ht="19.5" customHeight="1" x14ac:dyDescent="0.2">
      <c r="B22" s="101" t="s">
        <v>26</v>
      </c>
      <c r="C22" s="102"/>
      <c r="D22" s="103"/>
      <c r="E22" s="40">
        <v>348</v>
      </c>
      <c r="F22" s="43"/>
      <c r="G22" s="44">
        <v>608</v>
      </c>
      <c r="H22" s="97" t="s">
        <v>27</v>
      </c>
      <c r="I22" s="98"/>
      <c r="J22" s="104">
        <v>451</v>
      </c>
      <c r="K22" s="105"/>
      <c r="L22" s="40">
        <v>659</v>
      </c>
    </row>
    <row r="23" spans="2:12" ht="19.5" customHeight="1" x14ac:dyDescent="0.2">
      <c r="B23" s="140" t="s">
        <v>28</v>
      </c>
      <c r="C23" s="141"/>
      <c r="D23" s="142"/>
      <c r="E23" s="40">
        <v>1032</v>
      </c>
      <c r="F23" s="43"/>
      <c r="G23" s="44">
        <v>2143</v>
      </c>
      <c r="H23" s="97" t="s">
        <v>29</v>
      </c>
      <c r="I23" s="98"/>
      <c r="J23" s="104">
        <v>1703</v>
      </c>
      <c r="K23" s="105"/>
      <c r="L23" s="40">
        <v>3134</v>
      </c>
    </row>
    <row r="24" spans="2:12" ht="19.5" customHeight="1" x14ac:dyDescent="0.2">
      <c r="B24" s="101" t="s">
        <v>30</v>
      </c>
      <c r="C24" s="102"/>
      <c r="D24" s="103"/>
      <c r="E24" s="40">
        <v>1178</v>
      </c>
      <c r="F24" s="43"/>
      <c r="G24" s="44">
        <v>2387</v>
      </c>
      <c r="H24" s="97" t="s">
        <v>31</v>
      </c>
      <c r="I24" s="98"/>
      <c r="J24" s="104">
        <v>406</v>
      </c>
      <c r="K24" s="105"/>
      <c r="L24" s="40">
        <v>601</v>
      </c>
    </row>
    <row r="25" spans="2:12" ht="19.5" customHeight="1" x14ac:dyDescent="0.2">
      <c r="B25" s="8" t="s">
        <v>51</v>
      </c>
      <c r="C25" s="27"/>
      <c r="D25" s="27"/>
      <c r="E25" s="27"/>
      <c r="F25" s="7"/>
      <c r="G25" s="7"/>
      <c r="H25" s="27"/>
      <c r="I25" s="27"/>
      <c r="J25" s="30"/>
      <c r="K25" s="27"/>
      <c r="L25" s="9"/>
    </row>
    <row r="26" spans="2:12" ht="19.5" customHeight="1" x14ac:dyDescent="0.2">
      <c r="B26" s="27"/>
      <c r="C26" s="27"/>
      <c r="D26" s="27"/>
      <c r="E26" s="27"/>
      <c r="F26" s="27"/>
      <c r="G26" s="27"/>
      <c r="H26" s="27"/>
      <c r="I26" s="27"/>
      <c r="J26" s="30"/>
      <c r="K26" s="27"/>
      <c r="L26" s="34"/>
    </row>
    <row r="27" spans="2:12" ht="17.149999999999999" customHeight="1" x14ac:dyDescent="0.2">
      <c r="B27" s="73" t="s">
        <v>32</v>
      </c>
      <c r="C27" s="78"/>
      <c r="D27" s="73" t="s">
        <v>33</v>
      </c>
      <c r="E27" s="74"/>
      <c r="F27" s="144" t="s">
        <v>34</v>
      </c>
      <c r="G27" s="145"/>
      <c r="H27" s="72" t="s">
        <v>55</v>
      </c>
      <c r="I27" s="72"/>
      <c r="J27" s="72"/>
      <c r="K27" s="72"/>
      <c r="L27" s="77"/>
    </row>
    <row r="28" spans="2:12" ht="17.149999999999999" customHeight="1" x14ac:dyDescent="0.2">
      <c r="B28" s="79"/>
      <c r="C28" s="80"/>
      <c r="D28" s="79"/>
      <c r="E28" s="143"/>
      <c r="F28" s="146"/>
      <c r="G28" s="147"/>
      <c r="H28" s="74" t="s">
        <v>35</v>
      </c>
      <c r="I28" s="74"/>
      <c r="J28" s="74"/>
      <c r="K28" s="74"/>
      <c r="L28" s="78"/>
    </row>
    <row r="29" spans="2:12" ht="17.149999999999999" customHeight="1" x14ac:dyDescent="0.2">
      <c r="B29" s="75"/>
      <c r="C29" s="81"/>
      <c r="D29" s="75"/>
      <c r="E29" s="76"/>
      <c r="F29" s="148"/>
      <c r="G29" s="149"/>
      <c r="H29" s="72" t="s">
        <v>36</v>
      </c>
      <c r="I29" s="77"/>
      <c r="J29" s="71" t="s">
        <v>37</v>
      </c>
      <c r="K29" s="77"/>
      <c r="L29" s="28" t="s">
        <v>38</v>
      </c>
    </row>
    <row r="30" spans="2:12" ht="19.5" customHeight="1" x14ac:dyDescent="0.2">
      <c r="B30" s="150">
        <v>45223</v>
      </c>
      <c r="C30" s="151"/>
      <c r="D30" s="152">
        <v>0.36740380865722083</v>
      </c>
      <c r="E30" s="153"/>
      <c r="F30" s="154">
        <v>2022</v>
      </c>
      <c r="G30" s="155"/>
      <c r="H30" s="45"/>
      <c r="I30" s="46">
        <v>0.36</v>
      </c>
      <c r="J30" s="68">
        <v>0.34599999999999997</v>
      </c>
      <c r="K30" s="69"/>
      <c r="L30" s="47">
        <v>0.28599999999999998</v>
      </c>
    </row>
    <row r="31" spans="2:12" ht="19.5" customHeight="1" x14ac:dyDescent="0.2">
      <c r="B31" s="48" t="s">
        <v>52</v>
      </c>
      <c r="C31" s="48"/>
      <c r="D31" s="49"/>
      <c r="E31" s="49"/>
      <c r="F31" s="50"/>
      <c r="G31" s="50"/>
      <c r="H31" s="51"/>
      <c r="I31" s="51"/>
      <c r="J31" s="52"/>
      <c r="K31" s="52"/>
      <c r="L31" s="51"/>
    </row>
    <row r="32" spans="2:12" ht="19.5" customHeight="1" x14ac:dyDescent="0.2">
      <c r="B32" s="8" t="s">
        <v>39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ht="19.5" customHeight="1" x14ac:dyDescent="0.2">
      <c r="B33" s="8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19.5" customHeight="1" x14ac:dyDescent="0.2">
      <c r="B34" s="70" t="s">
        <v>40</v>
      </c>
      <c r="C34" s="70"/>
      <c r="D34" s="71" t="s">
        <v>41</v>
      </c>
      <c r="E34" s="72"/>
      <c r="F34" s="72"/>
      <c r="G34" s="72"/>
      <c r="H34" s="72"/>
      <c r="I34" s="72"/>
      <c r="J34" s="73" t="s">
        <v>42</v>
      </c>
      <c r="K34" s="74"/>
      <c r="L34" s="24" t="s">
        <v>48</v>
      </c>
    </row>
    <row r="35" spans="2:12" ht="19.5" customHeight="1" x14ac:dyDescent="0.2">
      <c r="B35" s="70"/>
      <c r="C35" s="70"/>
      <c r="D35" s="71" t="s">
        <v>43</v>
      </c>
      <c r="E35" s="77"/>
      <c r="F35" s="71" t="s">
        <v>44</v>
      </c>
      <c r="G35" s="77"/>
      <c r="H35" s="71" t="s">
        <v>45</v>
      </c>
      <c r="I35" s="77"/>
      <c r="J35" s="75"/>
      <c r="K35" s="76"/>
      <c r="L35" s="25" t="s">
        <v>46</v>
      </c>
    </row>
    <row r="36" spans="2:12" ht="19.5" customHeight="1" x14ac:dyDescent="0.2">
      <c r="B36" s="56" t="s">
        <v>47</v>
      </c>
      <c r="C36" s="57"/>
      <c r="D36" s="150">
        <v>136757</v>
      </c>
      <c r="E36" s="151"/>
      <c r="F36" s="157">
        <v>64455</v>
      </c>
      <c r="G36" s="157"/>
      <c r="H36" s="157">
        <v>72302</v>
      </c>
      <c r="I36" s="157"/>
      <c r="J36" s="150">
        <v>59080</v>
      </c>
      <c r="K36" s="156"/>
      <c r="L36" s="158">
        <v>873.67</v>
      </c>
    </row>
    <row r="37" spans="2:12" ht="19.5" customHeight="1" x14ac:dyDescent="0.2">
      <c r="B37" s="56" t="s">
        <v>54</v>
      </c>
      <c r="C37" s="57"/>
      <c r="D37" s="150">
        <v>129125</v>
      </c>
      <c r="E37" s="151"/>
      <c r="F37" s="157">
        <v>60981</v>
      </c>
      <c r="G37" s="157"/>
      <c r="H37" s="157">
        <v>68144</v>
      </c>
      <c r="I37" s="157"/>
      <c r="J37" s="150">
        <v>57911</v>
      </c>
      <c r="K37" s="156"/>
      <c r="L37" s="159"/>
    </row>
    <row r="38" spans="2:12" ht="19.5" customHeight="1" x14ac:dyDescent="0.2">
      <c r="B38" s="55" t="s">
        <v>75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R7.9.1</vt:lpstr>
      <vt:lpstr>R7.10.1</vt:lpstr>
      <vt:lpstr>R7.11.1</vt:lpstr>
      <vt:lpstr>R7.1.1!Print_Area</vt:lpstr>
      <vt:lpstr>R7.10.1!Print_Area</vt:lpstr>
      <vt:lpstr>R7.11.1!Print_Area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大隈　貴嗣</cp:lastModifiedBy>
  <cp:lastPrinted>2025-10-08T04:33:48Z</cp:lastPrinted>
  <dcterms:created xsi:type="dcterms:W3CDTF">2018-06-01T00:05:38Z</dcterms:created>
  <dcterms:modified xsi:type="dcterms:W3CDTF">2025-11-07T02:13:53Z</dcterms:modified>
</cp:coreProperties>
</file>