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730"/>
  </bookViews>
  <sheets>
    <sheet name="20" sheetId="1" r:id="rId1"/>
  </sheets>
  <definedNames>
    <definedName name="_xlnm.Print_Area" localSheetId="0">'20'!$A$1:$K$102</definedName>
  </definedNames>
  <calcPr calcId="145621"/>
</workbook>
</file>

<file path=xl/calcChain.xml><?xml version="1.0" encoding="utf-8"?>
<calcChain xmlns="http://schemas.openxmlformats.org/spreadsheetml/2006/main">
  <c r="H97" i="1" l="1"/>
  <c r="H96" i="1"/>
  <c r="H95" i="1"/>
  <c r="H76" i="1"/>
  <c r="H75" i="1"/>
  <c r="H74" i="1"/>
  <c r="H55" i="1"/>
  <c r="H45" i="1"/>
  <c r="H35" i="1"/>
  <c r="I25" i="1"/>
  <c r="H25" i="1"/>
  <c r="H17" i="1"/>
  <c r="H16" i="1"/>
  <c r="H15" i="1"/>
  <c r="H14" i="1"/>
  <c r="H13" i="1"/>
  <c r="H12" i="1"/>
  <c r="H11" i="1"/>
  <c r="H10" i="1"/>
  <c r="H9" i="1"/>
  <c r="H8" i="1"/>
  <c r="H7" i="1"/>
  <c r="H6" i="1"/>
  <c r="I5" i="1"/>
  <c r="H5" i="1"/>
</calcChain>
</file>

<file path=xl/sharedStrings.xml><?xml version="1.0" encoding="utf-8"?>
<sst xmlns="http://schemas.openxmlformats.org/spreadsheetml/2006/main" count="161" uniqueCount="30">
  <si>
    <t>平成20年度（川口町１丁目）</t>
    <rPh sb="0" eb="2">
      <t>ヘイセイ</t>
    </rPh>
    <rPh sb="4" eb="6">
      <t>ネンド</t>
    </rPh>
    <rPh sb="7" eb="9">
      <t>カワグチ</t>
    </rPh>
    <rPh sb="9" eb="10">
      <t>マチ</t>
    </rPh>
    <rPh sb="11" eb="13">
      <t>チョウメ</t>
    </rPh>
    <phoneticPr fontId="18"/>
  </si>
  <si>
    <t>月</t>
    <rPh sb="0" eb="1">
      <t>ツキ</t>
    </rPh>
    <phoneticPr fontId="18"/>
  </si>
  <si>
    <t>月間平均</t>
    <rPh sb="0" eb="4">
      <t>ゲッカンヘイキン</t>
    </rPh>
    <phoneticPr fontId="18"/>
  </si>
  <si>
    <t>騒音レベル</t>
    <rPh sb="0" eb="2">
      <t>ソウオン</t>
    </rPh>
    <phoneticPr fontId="18"/>
  </si>
  <si>
    <t>測　　　定　　　回　　　数</t>
    <rPh sb="0" eb="1">
      <t>ソク</t>
    </rPh>
    <rPh sb="4" eb="5">
      <t>サダム</t>
    </rPh>
    <rPh sb="8" eb="9">
      <t>カイ</t>
    </rPh>
    <rPh sb="12" eb="13">
      <t>カズ</t>
    </rPh>
    <phoneticPr fontId="18"/>
  </si>
  <si>
    <t>月間最高</t>
    <rPh sb="0" eb="2">
      <t>ゲッカン</t>
    </rPh>
    <rPh sb="2" eb="4">
      <t>サイコウ</t>
    </rPh>
    <phoneticPr fontId="18"/>
  </si>
  <si>
    <t>WECPNL</t>
  </si>
  <si>
    <t>dB(A)</t>
  </si>
  <si>
    <t>0～7</t>
  </si>
  <si>
    <t>7～19</t>
  </si>
  <si>
    <t>19～22</t>
  </si>
  <si>
    <t>22～24</t>
  </si>
  <si>
    <t>合計</t>
    <rPh sb="0" eb="2">
      <t>ゴウケイ</t>
    </rPh>
    <phoneticPr fontId="18"/>
  </si>
  <si>
    <t>修正回数</t>
    <rPh sb="0" eb="2">
      <t>シュウセイ</t>
    </rPh>
    <rPh sb="2" eb="4">
      <t>カイスウ</t>
    </rPh>
    <phoneticPr fontId="18"/>
  </si>
  <si>
    <t>一日平均</t>
    <rPh sb="0" eb="2">
      <t>イチニチ</t>
    </rPh>
    <rPh sb="2" eb="4">
      <t>ヘイキン</t>
    </rPh>
    <phoneticPr fontId="18"/>
  </si>
  <si>
    <t>測定値</t>
    <rPh sb="0" eb="3">
      <t>ソクテイチ</t>
    </rPh>
    <phoneticPr fontId="18"/>
  </si>
  <si>
    <t>月間平均パワー平均</t>
    <rPh sb="0" eb="2">
      <t>ゲッカン</t>
    </rPh>
    <rPh sb="2" eb="4">
      <t>ヘイキン</t>
    </rPh>
    <rPh sb="7" eb="9">
      <t>ヘイキン</t>
    </rPh>
    <phoneticPr fontId="18"/>
  </si>
  <si>
    <t>年間</t>
    <rPh sb="0" eb="1">
      <t>トシ</t>
    </rPh>
    <rPh sb="1" eb="2">
      <t>アイダ</t>
    </rPh>
    <phoneticPr fontId="18"/>
  </si>
  <si>
    <t>年間平均</t>
  </si>
  <si>
    <t>年間平均</t>
    <rPh sb="0" eb="2">
      <t>ネンカン</t>
    </rPh>
    <rPh sb="2" eb="4">
      <t>ヘイキン</t>
    </rPh>
    <phoneticPr fontId="18"/>
  </si>
  <si>
    <t>年間最高</t>
    <rPh sb="0" eb="2">
      <t>ネンカン</t>
    </rPh>
    <rPh sb="2" eb="4">
      <t>サイコウ</t>
    </rPh>
    <phoneticPr fontId="18"/>
  </si>
  <si>
    <t>回/日</t>
  </si>
  <si>
    <t>回/日</t>
    <rPh sb="0" eb="1">
      <t>カイ</t>
    </rPh>
    <rPh sb="2" eb="3">
      <t>ヒ</t>
    </rPh>
    <phoneticPr fontId="18"/>
  </si>
  <si>
    <t>年間測定日数 365 日</t>
    <rPh sb="0" eb="2">
      <t>ネンカン</t>
    </rPh>
    <rPh sb="2" eb="4">
      <t>ソクテイ</t>
    </rPh>
    <rPh sb="4" eb="6">
      <t>ニッスウ</t>
    </rPh>
    <rPh sb="11" eb="12">
      <t>ヒ</t>
    </rPh>
    <phoneticPr fontId="18"/>
  </si>
  <si>
    <t>平成20年度（尾津町5丁目）</t>
    <rPh sb="0" eb="2">
      <t>ヘイセイ</t>
    </rPh>
    <rPh sb="4" eb="6">
      <t>ネンド</t>
    </rPh>
    <rPh sb="7" eb="9">
      <t>オヅ</t>
    </rPh>
    <rPh sb="9" eb="10">
      <t>マチ</t>
    </rPh>
    <rPh sb="11" eb="13">
      <t>チョウメ</t>
    </rPh>
    <phoneticPr fontId="18"/>
  </si>
  <si>
    <t>平成20年度（由宇町港２丁目）</t>
    <rPh sb="0" eb="2">
      <t>ヘイセイ</t>
    </rPh>
    <rPh sb="4" eb="6">
      <t>ネンド</t>
    </rPh>
    <rPh sb="7" eb="10">
      <t>ユウチョウ</t>
    </rPh>
    <rPh sb="10" eb="11">
      <t>ミナトマチ</t>
    </rPh>
    <rPh sb="12" eb="14">
      <t>2チョウメ</t>
    </rPh>
    <phoneticPr fontId="18"/>
  </si>
  <si>
    <t>平成20年度（由宇町神東）</t>
    <rPh sb="0" eb="2">
      <t>ヘイセイ</t>
    </rPh>
    <rPh sb="4" eb="6">
      <t>ネンド</t>
    </rPh>
    <rPh sb="7" eb="10">
      <t>ユウチョウ</t>
    </rPh>
    <rPh sb="10" eb="12">
      <t>シントウ</t>
    </rPh>
    <phoneticPr fontId="18"/>
  </si>
  <si>
    <t>※２月18日～３月31日は機器不具合により欠測</t>
    <rPh sb="2" eb="3">
      <t>ガツ</t>
    </rPh>
    <rPh sb="5" eb="6">
      <t>ヒ</t>
    </rPh>
    <rPh sb="8" eb="9">
      <t>ガツ</t>
    </rPh>
    <rPh sb="11" eb="12">
      <t>ヒ</t>
    </rPh>
    <rPh sb="13" eb="15">
      <t>キキ</t>
    </rPh>
    <rPh sb="15" eb="18">
      <t>フグアイ</t>
    </rPh>
    <rPh sb="21" eb="22">
      <t>ケツ</t>
    </rPh>
    <rPh sb="22" eb="23">
      <t>ソク</t>
    </rPh>
    <phoneticPr fontId="18"/>
  </si>
  <si>
    <t>年間測定日数 323 日</t>
    <rPh sb="0" eb="2">
      <t>ネンカン</t>
    </rPh>
    <rPh sb="2" eb="4">
      <t>ソクテイ</t>
    </rPh>
    <rPh sb="4" eb="6">
      <t>ニッスウ</t>
    </rPh>
    <rPh sb="11" eb="12">
      <t>ヒ</t>
    </rPh>
    <phoneticPr fontId="18"/>
  </si>
  <si>
    <t>平成20年度（由宇町大畑）</t>
    <rPh sb="0" eb="2">
      <t>ヘイセイ</t>
    </rPh>
    <rPh sb="4" eb="6">
      <t>ネンド</t>
    </rPh>
    <rPh sb="7" eb="10">
      <t>ユウチョウ</t>
    </rPh>
    <rPh sb="10" eb="12">
      <t>オオハタ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</si>
</sst>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_ "/>
    <numFmt numFmtId="181" formatCode="#,##0_ "/>
    <numFmt numFmtId="182" formatCode="0.0_ "/>
  </numFmts>
  <fonts count="25" x14ac:knownFonts="1"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19" fillId="0" borderId="0" xfId="0" applyFont="1" applyAlignment="1"/>
    <xf numFmtId="0" fontId="20" fillId="0" borderId="0" xfId="0" applyFont="1" applyAlignment="1"/>
    <xf numFmtId="0" fontId="0" fillId="0" borderId="0" xfId="0" applyFont="1" applyAlignment="1"/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180" fontId="21" fillId="0" borderId="16" xfId="0" applyNumberFormat="1" applyFont="1" applyBorder="1" applyAlignment="1" applyProtection="1">
      <protection locked="0"/>
    </xf>
    <xf numFmtId="181" fontId="21" fillId="0" borderId="16" xfId="0" applyNumberFormat="1" applyFont="1" applyBorder="1" applyAlignment="1" applyProtection="1">
      <protection locked="0"/>
    </xf>
    <xf numFmtId="181" fontId="21" fillId="0" borderId="16" xfId="0" applyNumberFormat="1" applyFont="1" applyBorder="1" applyAlignment="1"/>
    <xf numFmtId="0" fontId="21" fillId="0" borderId="16" xfId="0" applyFont="1" applyBorder="1" applyAlignment="1"/>
    <xf numFmtId="180" fontId="21" fillId="0" borderId="16" xfId="0" applyNumberFormat="1" applyFont="1" applyBorder="1" applyAlignment="1"/>
    <xf numFmtId="0" fontId="21" fillId="0" borderId="16" xfId="0" applyFont="1" applyBorder="1" applyAlignment="1">
      <alignment horizontal="center"/>
    </xf>
    <xf numFmtId="0" fontId="23" fillId="0" borderId="0" xfId="0" applyFont="1" applyAlignment="1"/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80" fontId="21" fillId="0" borderId="21" xfId="0" applyNumberFormat="1" applyFont="1" applyBorder="1" applyAlignment="1" applyProtection="1">
      <protection locked="0"/>
    </xf>
    <xf numFmtId="181" fontId="21" fillId="0" borderId="17" xfId="0" applyNumberFormat="1" applyFont="1" applyBorder="1" applyAlignment="1" applyProtection="1"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82" fontId="21" fillId="0" borderId="10" xfId="0" applyNumberFormat="1" applyFont="1" applyBorder="1" applyAlignment="1">
      <alignment horizontal="center" vertical="center"/>
    </xf>
    <xf numFmtId="182" fontId="21" fillId="0" borderId="12" xfId="0" applyNumberFormat="1" applyFont="1" applyBorder="1" applyAlignment="1">
      <alignment horizontal="center" vertical="center"/>
    </xf>
    <xf numFmtId="180" fontId="21" fillId="0" borderId="10" xfId="0" applyNumberFormat="1" applyFont="1" applyBorder="1" applyAlignment="1">
      <alignment horizontal="center" vertical="center"/>
    </xf>
    <xf numFmtId="180" fontId="21" fillId="0" borderId="12" xfId="0" applyNumberFormat="1" applyFont="1" applyBorder="1" applyAlignment="1">
      <alignment horizontal="center" vertical="center"/>
    </xf>
    <xf numFmtId="180" fontId="21" fillId="0" borderId="17" xfId="0" applyNumberFormat="1" applyFont="1" applyBorder="1" applyAlignment="1">
      <alignment horizontal="center" vertical="center"/>
    </xf>
    <xf numFmtId="180" fontId="22" fillId="0" borderId="18" xfId="0" applyNumberFormat="1" applyFont="1" applyBorder="1" applyAlignment="1">
      <alignment horizontal="right" vertical="center"/>
    </xf>
    <xf numFmtId="0" fontId="24" fillId="0" borderId="18" xfId="0" applyFont="1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topLeftCell="A66" zoomScale="75" zoomScaleSheetLayoutView="75" workbookViewId="0">
      <selection activeCell="N84" sqref="N84"/>
    </sheetView>
  </sheetViews>
  <sheetFormatPr defaultRowHeight="13.5" x14ac:dyDescent="0.15"/>
  <cols>
    <col min="1" max="1" width="4.75" customWidth="1"/>
    <col min="2" max="3" width="9.625" customWidth="1"/>
    <col min="4" max="9" width="7.625" customWidth="1"/>
    <col min="10" max="11" width="9.625" customWidth="1"/>
  </cols>
  <sheetData>
    <row r="1" spans="1:11" ht="19.5" customHeight="1" x14ac:dyDescent="0.1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8.95" customHeight="1" x14ac:dyDescent="0.15">
      <c r="A2" s="18" t="s">
        <v>1</v>
      </c>
      <c r="B2" s="3" t="s">
        <v>2</v>
      </c>
      <c r="C2" s="3" t="s">
        <v>3</v>
      </c>
      <c r="D2" s="22" t="s">
        <v>4</v>
      </c>
      <c r="E2" s="21"/>
      <c r="F2" s="21"/>
      <c r="G2" s="21"/>
      <c r="H2" s="21"/>
      <c r="I2" s="23"/>
      <c r="J2" s="3" t="s">
        <v>5</v>
      </c>
      <c r="K2" s="3" t="s">
        <v>5</v>
      </c>
    </row>
    <row r="3" spans="1:11" ht="18.95" customHeight="1" x14ac:dyDescent="0.15">
      <c r="A3" s="19"/>
      <c r="B3" s="4" t="s">
        <v>6</v>
      </c>
      <c r="C3" s="4" t="s">
        <v>7</v>
      </c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4" t="s">
        <v>14</v>
      </c>
      <c r="K3" s="4" t="s">
        <v>15</v>
      </c>
    </row>
    <row r="4" spans="1:11" ht="26.25" customHeight="1" x14ac:dyDescent="0.15">
      <c r="A4" s="20"/>
      <c r="B4" s="4"/>
      <c r="C4" s="5" t="s">
        <v>16</v>
      </c>
      <c r="D4" s="20"/>
      <c r="E4" s="20"/>
      <c r="F4" s="20"/>
      <c r="G4" s="20"/>
      <c r="H4" s="20"/>
      <c r="I4" s="20"/>
      <c r="J4" s="4" t="s">
        <v>6</v>
      </c>
      <c r="K4" s="4" t="s">
        <v>7</v>
      </c>
    </row>
    <row r="5" spans="1:11" ht="18.95" customHeight="1" x14ac:dyDescent="0.15">
      <c r="A5" s="6">
        <v>4</v>
      </c>
      <c r="B5" s="7">
        <v>74.599999999999994</v>
      </c>
      <c r="C5" s="7">
        <v>87.4</v>
      </c>
      <c r="D5" s="8">
        <v>10</v>
      </c>
      <c r="E5" s="8">
        <v>484</v>
      </c>
      <c r="F5" s="8">
        <v>48</v>
      </c>
      <c r="G5" s="8">
        <v>2</v>
      </c>
      <c r="H5" s="9">
        <f t="shared" ref="H5:H17" si="0">SUM(D5:G5)</f>
        <v>544</v>
      </c>
      <c r="I5" s="9">
        <f>E5+F5*3+D5*10+G5*10</f>
        <v>748</v>
      </c>
      <c r="J5" s="7">
        <v>78.7</v>
      </c>
      <c r="K5" s="7">
        <v>97.1</v>
      </c>
    </row>
    <row r="6" spans="1:11" ht="18.95" customHeight="1" x14ac:dyDescent="0.15">
      <c r="A6" s="6">
        <v>5</v>
      </c>
      <c r="B6" s="7">
        <v>74.900000000000006</v>
      </c>
      <c r="C6" s="7">
        <v>88.7</v>
      </c>
      <c r="D6" s="8">
        <v>4</v>
      </c>
      <c r="E6" s="8">
        <v>470</v>
      </c>
      <c r="F6" s="8">
        <v>23</v>
      </c>
      <c r="G6" s="8">
        <v>2</v>
      </c>
      <c r="H6" s="9">
        <f t="shared" si="0"/>
        <v>499</v>
      </c>
      <c r="I6" s="9">
        <v>599</v>
      </c>
      <c r="J6" s="7">
        <v>81.8</v>
      </c>
      <c r="K6" s="7">
        <v>101</v>
      </c>
    </row>
    <row r="7" spans="1:11" ht="18.95" customHeight="1" x14ac:dyDescent="0.15">
      <c r="A7" s="6">
        <v>6</v>
      </c>
      <c r="B7" s="7">
        <v>72.5</v>
      </c>
      <c r="C7" s="7">
        <v>85.8</v>
      </c>
      <c r="D7" s="8">
        <v>0</v>
      </c>
      <c r="E7" s="8">
        <v>354</v>
      </c>
      <c r="F7" s="8">
        <v>64</v>
      </c>
      <c r="G7" s="8">
        <v>6</v>
      </c>
      <c r="H7" s="9">
        <f t="shared" si="0"/>
        <v>424</v>
      </c>
      <c r="I7" s="9">
        <v>606</v>
      </c>
      <c r="J7" s="7">
        <v>80.3</v>
      </c>
      <c r="K7" s="7">
        <v>97.2</v>
      </c>
    </row>
    <row r="8" spans="1:11" ht="18.95" customHeight="1" x14ac:dyDescent="0.15">
      <c r="A8" s="6">
        <v>7</v>
      </c>
      <c r="B8" s="7">
        <v>67.3</v>
      </c>
      <c r="C8" s="7">
        <v>82.9</v>
      </c>
      <c r="D8" s="8">
        <v>0</v>
      </c>
      <c r="E8" s="8">
        <v>317</v>
      </c>
      <c r="F8" s="8">
        <v>15</v>
      </c>
      <c r="G8" s="8">
        <v>4</v>
      </c>
      <c r="H8" s="9">
        <f t="shared" si="0"/>
        <v>336</v>
      </c>
      <c r="I8" s="9">
        <v>402</v>
      </c>
      <c r="J8" s="7">
        <v>73.400000000000006</v>
      </c>
      <c r="K8" s="7">
        <v>93.7</v>
      </c>
    </row>
    <row r="9" spans="1:11" ht="18.95" customHeight="1" x14ac:dyDescent="0.15">
      <c r="A9" s="6">
        <v>8</v>
      </c>
      <c r="B9" s="7">
        <v>73</v>
      </c>
      <c r="C9" s="7">
        <v>85.3</v>
      </c>
      <c r="D9" s="8">
        <v>5</v>
      </c>
      <c r="E9" s="8">
        <v>457</v>
      </c>
      <c r="F9" s="8">
        <v>84</v>
      </c>
      <c r="G9" s="8">
        <v>2</v>
      </c>
      <c r="H9" s="9">
        <f t="shared" si="0"/>
        <v>548</v>
      </c>
      <c r="I9" s="9">
        <v>779</v>
      </c>
      <c r="J9" s="7">
        <v>80.5</v>
      </c>
      <c r="K9" s="7">
        <v>100</v>
      </c>
    </row>
    <row r="10" spans="1:11" ht="18.95" customHeight="1" x14ac:dyDescent="0.15">
      <c r="A10" s="6">
        <v>9</v>
      </c>
      <c r="B10" s="7">
        <v>75.3</v>
      </c>
      <c r="C10" s="7">
        <v>86.6</v>
      </c>
      <c r="D10" s="8">
        <v>9</v>
      </c>
      <c r="E10" s="8">
        <v>649</v>
      </c>
      <c r="F10" s="8">
        <v>94</v>
      </c>
      <c r="G10" s="8">
        <v>1</v>
      </c>
      <c r="H10" s="9">
        <f t="shared" si="0"/>
        <v>753</v>
      </c>
      <c r="I10" s="9">
        <v>1031</v>
      </c>
      <c r="J10" s="7">
        <v>78.900000000000006</v>
      </c>
      <c r="K10" s="7">
        <v>97</v>
      </c>
    </row>
    <row r="11" spans="1:11" ht="18.95" customHeight="1" x14ac:dyDescent="0.15">
      <c r="A11" s="6">
        <v>10</v>
      </c>
      <c r="B11" s="7">
        <v>72.099999999999994</v>
      </c>
      <c r="C11" s="7">
        <v>84.9</v>
      </c>
      <c r="D11" s="8">
        <v>5</v>
      </c>
      <c r="E11" s="8">
        <v>629</v>
      </c>
      <c r="F11" s="8">
        <v>34</v>
      </c>
      <c r="G11" s="8">
        <v>0</v>
      </c>
      <c r="H11" s="9">
        <f t="shared" si="0"/>
        <v>668</v>
      </c>
      <c r="I11" s="9">
        <v>781</v>
      </c>
      <c r="J11" s="7">
        <v>76.5</v>
      </c>
      <c r="K11" s="7">
        <v>98.3</v>
      </c>
    </row>
    <row r="12" spans="1:11" ht="18.95" customHeight="1" x14ac:dyDescent="0.15">
      <c r="A12" s="6">
        <v>11</v>
      </c>
      <c r="B12" s="7">
        <v>73.400000000000006</v>
      </c>
      <c r="C12" s="7">
        <v>85.4</v>
      </c>
      <c r="D12" s="8">
        <v>9</v>
      </c>
      <c r="E12" s="8">
        <v>595</v>
      </c>
      <c r="F12" s="8">
        <v>62</v>
      </c>
      <c r="G12" s="8">
        <v>4</v>
      </c>
      <c r="H12" s="9">
        <f t="shared" si="0"/>
        <v>670</v>
      </c>
      <c r="I12" s="9">
        <v>911</v>
      </c>
      <c r="J12" s="7">
        <v>78.099999999999994</v>
      </c>
      <c r="K12" s="7">
        <v>96.4</v>
      </c>
    </row>
    <row r="13" spans="1:11" ht="18.95" customHeight="1" x14ac:dyDescent="0.15">
      <c r="A13" s="6">
        <v>12</v>
      </c>
      <c r="B13" s="7">
        <v>73</v>
      </c>
      <c r="C13" s="7">
        <v>85.4</v>
      </c>
      <c r="D13" s="8">
        <v>6</v>
      </c>
      <c r="E13" s="8">
        <v>700</v>
      </c>
      <c r="F13" s="8">
        <v>34</v>
      </c>
      <c r="G13" s="8">
        <v>0</v>
      </c>
      <c r="H13" s="9">
        <f t="shared" si="0"/>
        <v>740</v>
      </c>
      <c r="I13" s="9">
        <v>862</v>
      </c>
      <c r="J13" s="7">
        <v>78.8</v>
      </c>
      <c r="K13" s="7">
        <v>100.5</v>
      </c>
    </row>
    <row r="14" spans="1:11" ht="18.95" customHeight="1" x14ac:dyDescent="0.15">
      <c r="A14" s="6">
        <v>1</v>
      </c>
      <c r="B14" s="7">
        <v>76</v>
      </c>
      <c r="C14" s="7">
        <v>86.4</v>
      </c>
      <c r="D14" s="8">
        <v>5</v>
      </c>
      <c r="E14" s="8">
        <v>1037</v>
      </c>
      <c r="F14" s="8">
        <v>73</v>
      </c>
      <c r="G14" s="8">
        <v>0</v>
      </c>
      <c r="H14" s="9">
        <f t="shared" si="0"/>
        <v>1115</v>
      </c>
      <c r="I14" s="9">
        <v>1306</v>
      </c>
      <c r="J14" s="7">
        <v>80.3</v>
      </c>
      <c r="K14" s="7">
        <v>98.8</v>
      </c>
    </row>
    <row r="15" spans="1:11" ht="18.95" customHeight="1" x14ac:dyDescent="0.15">
      <c r="A15" s="6">
        <v>2</v>
      </c>
      <c r="B15" s="7">
        <v>76.2</v>
      </c>
      <c r="C15" s="7">
        <v>88.1</v>
      </c>
      <c r="D15" s="8">
        <v>6</v>
      </c>
      <c r="E15" s="8">
        <v>652</v>
      </c>
      <c r="F15" s="8">
        <v>60</v>
      </c>
      <c r="G15" s="8">
        <v>1</v>
      </c>
      <c r="H15" s="9">
        <f t="shared" si="0"/>
        <v>719</v>
      </c>
      <c r="I15" s="9">
        <v>902</v>
      </c>
      <c r="J15" s="7">
        <v>81.3</v>
      </c>
      <c r="K15" s="7">
        <v>100.8</v>
      </c>
    </row>
    <row r="16" spans="1:11" ht="18.95" customHeight="1" x14ac:dyDescent="0.15">
      <c r="A16" s="6">
        <v>3</v>
      </c>
      <c r="B16" s="7">
        <v>75.8</v>
      </c>
      <c r="C16" s="7">
        <v>84.9</v>
      </c>
      <c r="D16" s="8">
        <v>16</v>
      </c>
      <c r="E16" s="8">
        <v>1313</v>
      </c>
      <c r="F16" s="8">
        <v>137</v>
      </c>
      <c r="G16" s="8">
        <v>2</v>
      </c>
      <c r="H16" s="9">
        <f t="shared" si="0"/>
        <v>1468</v>
      </c>
      <c r="I16" s="9">
        <v>1904</v>
      </c>
      <c r="J16" s="7">
        <v>80.5</v>
      </c>
      <c r="K16" s="7">
        <v>100</v>
      </c>
    </row>
    <row r="17" spans="1:11" ht="18.95" customHeight="1" x14ac:dyDescent="0.15">
      <c r="A17" s="18" t="s">
        <v>17</v>
      </c>
      <c r="B17" s="10" t="s">
        <v>19</v>
      </c>
      <c r="C17" s="10" t="s">
        <v>18</v>
      </c>
      <c r="D17" s="9">
        <v>75</v>
      </c>
      <c r="E17" s="9">
        <v>7657</v>
      </c>
      <c r="F17" s="9">
        <v>728</v>
      </c>
      <c r="G17" s="9">
        <v>24</v>
      </c>
      <c r="H17" s="9">
        <f t="shared" si="0"/>
        <v>8484</v>
      </c>
      <c r="I17" s="9">
        <v>10831</v>
      </c>
      <c r="J17" s="10" t="s">
        <v>20</v>
      </c>
      <c r="K17" s="10" t="s">
        <v>20</v>
      </c>
    </row>
    <row r="18" spans="1:11" ht="18.95" customHeight="1" x14ac:dyDescent="0.15">
      <c r="A18" s="19"/>
      <c r="B18" s="24">
        <v>74.2</v>
      </c>
      <c r="C18" s="26">
        <v>86.2</v>
      </c>
      <c r="D18" s="11">
        <v>0.2</v>
      </c>
      <c r="E18" s="11">
        <v>21</v>
      </c>
      <c r="F18" s="11">
        <v>2</v>
      </c>
      <c r="G18" s="11">
        <v>0.1</v>
      </c>
      <c r="H18" s="11">
        <v>23.2</v>
      </c>
      <c r="I18" s="11">
        <v>29.7</v>
      </c>
      <c r="J18" s="26">
        <v>81.8</v>
      </c>
      <c r="K18" s="26">
        <v>101</v>
      </c>
    </row>
    <row r="19" spans="1:11" ht="18.95" customHeight="1" x14ac:dyDescent="0.15">
      <c r="A19" s="20"/>
      <c r="B19" s="25"/>
      <c r="C19" s="27"/>
      <c r="D19" s="12" t="s">
        <v>22</v>
      </c>
      <c r="E19" s="12" t="s">
        <v>21</v>
      </c>
      <c r="F19" s="12" t="s">
        <v>21</v>
      </c>
      <c r="G19" s="12" t="s">
        <v>21</v>
      </c>
      <c r="H19" s="12" t="s">
        <v>21</v>
      </c>
      <c r="I19" s="12" t="s">
        <v>21</v>
      </c>
      <c r="J19" s="28"/>
      <c r="K19" s="28"/>
    </row>
    <row r="20" spans="1:11" ht="18.9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9" t="s">
        <v>23</v>
      </c>
      <c r="K20" s="29"/>
    </row>
    <row r="21" spans="1:11" ht="18.75" customHeight="1" x14ac:dyDescent="0.15">
      <c r="A21" s="1" t="s">
        <v>24</v>
      </c>
      <c r="B21" s="1"/>
      <c r="C21" s="1"/>
      <c r="D21" s="13"/>
      <c r="E21" s="13"/>
      <c r="F21" s="13"/>
      <c r="G21" s="13"/>
      <c r="H21" s="13"/>
      <c r="I21" s="13"/>
      <c r="J21" s="13"/>
      <c r="K21" s="13"/>
    </row>
    <row r="22" spans="1:11" ht="21" customHeight="1" x14ac:dyDescent="0.15">
      <c r="A22" s="18" t="s">
        <v>1</v>
      </c>
      <c r="B22" s="14" t="s">
        <v>2</v>
      </c>
      <c r="C22" s="14" t="s">
        <v>3</v>
      </c>
      <c r="D22" s="22" t="s">
        <v>4</v>
      </c>
      <c r="E22" s="21"/>
      <c r="F22" s="21"/>
      <c r="G22" s="21"/>
      <c r="H22" s="21"/>
      <c r="I22" s="23"/>
      <c r="J22" s="3" t="s">
        <v>5</v>
      </c>
      <c r="K22" s="3" t="s">
        <v>5</v>
      </c>
    </row>
    <row r="23" spans="1:11" ht="18.95" customHeight="1" x14ac:dyDescent="0.15">
      <c r="A23" s="19"/>
      <c r="B23" s="15" t="s">
        <v>6</v>
      </c>
      <c r="C23" s="15" t="s">
        <v>7</v>
      </c>
      <c r="D23" s="18" t="s">
        <v>8</v>
      </c>
      <c r="E23" s="18" t="s">
        <v>9</v>
      </c>
      <c r="F23" s="18" t="s">
        <v>10</v>
      </c>
      <c r="G23" s="18" t="s">
        <v>11</v>
      </c>
      <c r="H23" s="18" t="s">
        <v>12</v>
      </c>
      <c r="I23" s="18" t="s">
        <v>13</v>
      </c>
      <c r="J23" s="4" t="s">
        <v>14</v>
      </c>
      <c r="K23" s="4" t="s">
        <v>15</v>
      </c>
    </row>
    <row r="24" spans="1:11" ht="26.25" customHeight="1" x14ac:dyDescent="0.15">
      <c r="A24" s="20"/>
      <c r="B24" s="4"/>
      <c r="C24" s="5" t="s">
        <v>16</v>
      </c>
      <c r="D24" s="20"/>
      <c r="E24" s="20"/>
      <c r="F24" s="20"/>
      <c r="G24" s="20"/>
      <c r="H24" s="20"/>
      <c r="I24" s="20"/>
      <c r="J24" s="4" t="s">
        <v>6</v>
      </c>
      <c r="K24" s="4" t="s">
        <v>7</v>
      </c>
    </row>
    <row r="25" spans="1:11" ht="18.95" customHeight="1" x14ac:dyDescent="0.15">
      <c r="A25" s="6">
        <v>4</v>
      </c>
      <c r="B25" s="7">
        <v>73.099999999999994</v>
      </c>
      <c r="C25" s="16">
        <v>88.7</v>
      </c>
      <c r="D25" s="17">
        <v>3</v>
      </c>
      <c r="E25" s="8">
        <v>201</v>
      </c>
      <c r="F25" s="8">
        <v>15</v>
      </c>
      <c r="G25" s="8">
        <v>2</v>
      </c>
      <c r="H25" s="9">
        <f>SUM(D25:G25)</f>
        <v>221</v>
      </c>
      <c r="I25" s="9">
        <f>E25+F25*3+D25*10+G25*10</f>
        <v>296</v>
      </c>
      <c r="J25" s="7">
        <v>83.5</v>
      </c>
      <c r="K25" s="7">
        <v>101.8</v>
      </c>
    </row>
    <row r="26" spans="1:11" ht="18.95" customHeight="1" x14ac:dyDescent="0.15">
      <c r="A26" s="6">
        <v>5</v>
      </c>
      <c r="B26" s="7">
        <v>73.5</v>
      </c>
      <c r="C26" s="16">
        <v>88.6</v>
      </c>
      <c r="D26" s="17">
        <v>2</v>
      </c>
      <c r="E26" s="8">
        <v>357</v>
      </c>
      <c r="F26" s="8">
        <v>19</v>
      </c>
      <c r="G26" s="8">
        <v>3</v>
      </c>
      <c r="H26" s="9">
        <v>381</v>
      </c>
      <c r="I26" s="9">
        <v>464</v>
      </c>
      <c r="J26" s="7">
        <v>82.9</v>
      </c>
      <c r="K26" s="7">
        <v>108.4</v>
      </c>
    </row>
    <row r="27" spans="1:11" ht="18.95" customHeight="1" x14ac:dyDescent="0.15">
      <c r="A27" s="6">
        <v>6</v>
      </c>
      <c r="B27" s="7">
        <v>74.2</v>
      </c>
      <c r="C27" s="16">
        <v>87.3</v>
      </c>
      <c r="D27" s="17">
        <v>1</v>
      </c>
      <c r="E27" s="8">
        <v>303</v>
      </c>
      <c r="F27" s="8">
        <v>47</v>
      </c>
      <c r="G27" s="8">
        <v>11</v>
      </c>
      <c r="H27" s="9">
        <v>362</v>
      </c>
      <c r="I27" s="9">
        <v>564</v>
      </c>
      <c r="J27" s="7">
        <v>84.6</v>
      </c>
      <c r="K27" s="7">
        <v>100.7</v>
      </c>
    </row>
    <row r="28" spans="1:11" ht="18.95" customHeight="1" x14ac:dyDescent="0.15">
      <c r="A28" s="6">
        <v>7</v>
      </c>
      <c r="B28" s="7">
        <v>67.8</v>
      </c>
      <c r="C28" s="16">
        <v>84.4</v>
      </c>
      <c r="D28" s="17">
        <v>0</v>
      </c>
      <c r="E28" s="8">
        <v>290</v>
      </c>
      <c r="F28" s="8">
        <v>20</v>
      </c>
      <c r="G28" s="8">
        <v>0</v>
      </c>
      <c r="H28" s="9">
        <v>310</v>
      </c>
      <c r="I28" s="9">
        <v>350</v>
      </c>
      <c r="J28" s="7">
        <v>75.400000000000006</v>
      </c>
      <c r="K28" s="7">
        <v>96.5</v>
      </c>
    </row>
    <row r="29" spans="1:11" ht="18.95" customHeight="1" x14ac:dyDescent="0.15">
      <c r="A29" s="6">
        <v>8</v>
      </c>
      <c r="B29" s="7">
        <v>75.7</v>
      </c>
      <c r="C29" s="16">
        <v>87.8</v>
      </c>
      <c r="D29" s="17">
        <v>4</v>
      </c>
      <c r="E29" s="8">
        <v>458</v>
      </c>
      <c r="F29" s="8">
        <v>105</v>
      </c>
      <c r="G29" s="8">
        <v>5</v>
      </c>
      <c r="H29" s="9">
        <v>572</v>
      </c>
      <c r="I29" s="9">
        <v>863</v>
      </c>
      <c r="J29" s="7">
        <v>85.8</v>
      </c>
      <c r="K29" s="7">
        <v>100.9</v>
      </c>
    </row>
    <row r="30" spans="1:11" ht="18.95" customHeight="1" x14ac:dyDescent="0.15">
      <c r="A30" s="6">
        <v>9</v>
      </c>
      <c r="B30" s="7">
        <v>78</v>
      </c>
      <c r="C30" s="16">
        <v>87.8</v>
      </c>
      <c r="D30" s="17">
        <v>6</v>
      </c>
      <c r="E30" s="8">
        <v>889</v>
      </c>
      <c r="F30" s="8">
        <v>121</v>
      </c>
      <c r="G30" s="8">
        <v>10</v>
      </c>
      <c r="H30" s="9">
        <v>1026</v>
      </c>
      <c r="I30" s="9">
        <v>1412</v>
      </c>
      <c r="J30" s="7">
        <v>83.6</v>
      </c>
      <c r="K30" s="7">
        <v>103.8</v>
      </c>
    </row>
    <row r="31" spans="1:11" ht="18.95" customHeight="1" x14ac:dyDescent="0.15">
      <c r="A31" s="6">
        <v>10</v>
      </c>
      <c r="B31" s="7">
        <v>76.099999999999994</v>
      </c>
      <c r="C31" s="16">
        <v>88.6</v>
      </c>
      <c r="D31" s="17">
        <v>3</v>
      </c>
      <c r="E31" s="8">
        <v>625</v>
      </c>
      <c r="F31" s="8">
        <v>39</v>
      </c>
      <c r="G31" s="8">
        <v>6</v>
      </c>
      <c r="H31" s="9">
        <v>673</v>
      </c>
      <c r="I31" s="9">
        <v>832</v>
      </c>
      <c r="J31" s="7">
        <v>84.5</v>
      </c>
      <c r="K31" s="7">
        <v>103.2</v>
      </c>
    </row>
    <row r="32" spans="1:11" ht="18.95" customHeight="1" x14ac:dyDescent="0.15">
      <c r="A32" s="6">
        <v>11</v>
      </c>
      <c r="B32" s="7">
        <v>73</v>
      </c>
      <c r="C32" s="16">
        <v>85.9</v>
      </c>
      <c r="D32" s="17">
        <v>4</v>
      </c>
      <c r="E32" s="8">
        <v>525</v>
      </c>
      <c r="F32" s="8">
        <v>48</v>
      </c>
      <c r="G32" s="8">
        <v>3</v>
      </c>
      <c r="H32" s="9">
        <v>580</v>
      </c>
      <c r="I32" s="9">
        <v>739</v>
      </c>
      <c r="J32" s="7">
        <v>81.900000000000006</v>
      </c>
      <c r="K32" s="7">
        <v>102.6</v>
      </c>
    </row>
    <row r="33" spans="1:11" ht="18.95" customHeight="1" x14ac:dyDescent="0.15">
      <c r="A33" s="6">
        <v>12</v>
      </c>
      <c r="B33" s="7">
        <v>71.599999999999994</v>
      </c>
      <c r="C33" s="16">
        <v>84.6</v>
      </c>
      <c r="D33" s="17">
        <v>5</v>
      </c>
      <c r="E33" s="8">
        <v>545</v>
      </c>
      <c r="F33" s="8">
        <v>32</v>
      </c>
      <c r="G33" s="8">
        <v>0</v>
      </c>
      <c r="H33" s="9">
        <v>582</v>
      </c>
      <c r="I33" s="9">
        <v>691</v>
      </c>
      <c r="J33" s="7">
        <v>78.5</v>
      </c>
      <c r="K33" s="7">
        <v>99</v>
      </c>
    </row>
    <row r="34" spans="1:11" ht="18.95" customHeight="1" x14ac:dyDescent="0.15">
      <c r="A34" s="6">
        <v>1</v>
      </c>
      <c r="B34" s="7">
        <v>79.2</v>
      </c>
      <c r="C34" s="16">
        <v>89.1</v>
      </c>
      <c r="D34" s="17">
        <v>1</v>
      </c>
      <c r="E34" s="8">
        <v>1222</v>
      </c>
      <c r="F34" s="8">
        <v>95</v>
      </c>
      <c r="G34" s="8">
        <v>4</v>
      </c>
      <c r="H34" s="9">
        <v>1322</v>
      </c>
      <c r="I34" s="9">
        <v>1557</v>
      </c>
      <c r="J34" s="7">
        <v>86.6</v>
      </c>
      <c r="K34" s="7">
        <v>108.5</v>
      </c>
    </row>
    <row r="35" spans="1:11" ht="18.95" customHeight="1" x14ac:dyDescent="0.15">
      <c r="A35" s="6">
        <v>2</v>
      </c>
      <c r="B35" s="7">
        <v>80.2</v>
      </c>
      <c r="C35" s="16">
        <v>91</v>
      </c>
      <c r="D35" s="17">
        <v>5</v>
      </c>
      <c r="E35" s="8">
        <v>801</v>
      </c>
      <c r="F35" s="8">
        <v>76</v>
      </c>
      <c r="G35" s="8">
        <v>3</v>
      </c>
      <c r="H35" s="9">
        <f>SUM(D35:G35)</f>
        <v>885</v>
      </c>
      <c r="I35" s="9">
        <v>1109</v>
      </c>
      <c r="J35" s="7">
        <v>84.9</v>
      </c>
      <c r="K35" s="7">
        <v>105.7</v>
      </c>
    </row>
    <row r="36" spans="1:11" ht="18.95" customHeight="1" x14ac:dyDescent="0.15">
      <c r="A36" s="6">
        <v>3</v>
      </c>
      <c r="B36" s="7">
        <v>78.900000000000006</v>
      </c>
      <c r="C36" s="7">
        <v>87.8</v>
      </c>
      <c r="D36" s="8">
        <v>17</v>
      </c>
      <c r="E36" s="8">
        <v>1236</v>
      </c>
      <c r="F36" s="8">
        <v>164</v>
      </c>
      <c r="G36" s="8">
        <v>18</v>
      </c>
      <c r="H36" s="9">
        <v>1435</v>
      </c>
      <c r="I36" s="9">
        <v>2078</v>
      </c>
      <c r="J36" s="7">
        <v>85.6</v>
      </c>
      <c r="K36" s="7">
        <v>105.8</v>
      </c>
    </row>
    <row r="37" spans="1:11" ht="18.95" customHeight="1" x14ac:dyDescent="0.15">
      <c r="A37" s="18" t="s">
        <v>17</v>
      </c>
      <c r="B37" s="10" t="s">
        <v>19</v>
      </c>
      <c r="C37" s="10" t="s">
        <v>18</v>
      </c>
      <c r="D37" s="9">
        <v>51</v>
      </c>
      <c r="E37" s="9">
        <v>7452</v>
      </c>
      <c r="F37" s="9">
        <v>781</v>
      </c>
      <c r="G37" s="9">
        <v>65</v>
      </c>
      <c r="H37" s="9">
        <v>8349</v>
      </c>
      <c r="I37" s="9">
        <v>10955</v>
      </c>
      <c r="J37" s="10" t="s">
        <v>20</v>
      </c>
      <c r="K37" s="10" t="s">
        <v>20</v>
      </c>
    </row>
    <row r="38" spans="1:11" ht="18.95" customHeight="1" x14ac:dyDescent="0.15">
      <c r="A38" s="19"/>
      <c r="B38" s="24">
        <v>76.3</v>
      </c>
      <c r="C38" s="26">
        <v>88.3</v>
      </c>
      <c r="D38" s="11">
        <v>0.1</v>
      </c>
      <c r="E38" s="11">
        <v>20.399999999999999</v>
      </c>
      <c r="F38" s="11">
        <v>2.1</v>
      </c>
      <c r="G38" s="11">
        <v>0.2</v>
      </c>
      <c r="H38" s="11">
        <v>22.9</v>
      </c>
      <c r="I38" s="11">
        <v>30</v>
      </c>
      <c r="J38" s="26">
        <v>86.6</v>
      </c>
      <c r="K38" s="26">
        <v>108.5</v>
      </c>
    </row>
    <row r="39" spans="1:11" ht="18.95" customHeight="1" x14ac:dyDescent="0.15">
      <c r="A39" s="20"/>
      <c r="B39" s="25"/>
      <c r="C39" s="27"/>
      <c r="D39" s="12" t="s">
        <v>22</v>
      </c>
      <c r="E39" s="12" t="s">
        <v>21</v>
      </c>
      <c r="F39" s="12" t="s">
        <v>21</v>
      </c>
      <c r="G39" s="12" t="s">
        <v>21</v>
      </c>
      <c r="H39" s="12" t="s">
        <v>21</v>
      </c>
      <c r="I39" s="12" t="s">
        <v>21</v>
      </c>
      <c r="J39" s="28"/>
      <c r="K39" s="28"/>
    </row>
    <row r="40" spans="1:11" ht="18.9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9" t="s">
        <v>23</v>
      </c>
      <c r="K40" s="29"/>
    </row>
    <row r="41" spans="1:11" ht="18.75" customHeight="1" x14ac:dyDescent="0.15">
      <c r="A41" s="1" t="s">
        <v>25</v>
      </c>
      <c r="B41" s="1"/>
      <c r="C41" s="1"/>
      <c r="D41" s="1"/>
      <c r="E41" s="2"/>
      <c r="F41" s="2"/>
      <c r="G41" s="2"/>
      <c r="H41" s="2"/>
      <c r="I41" s="2"/>
      <c r="J41" s="2"/>
      <c r="K41" s="2"/>
    </row>
    <row r="42" spans="1:11" ht="18.95" customHeight="1" x14ac:dyDescent="0.15">
      <c r="A42" s="18" t="s">
        <v>1</v>
      </c>
      <c r="B42" s="3" t="s">
        <v>2</v>
      </c>
      <c r="C42" s="3" t="s">
        <v>3</v>
      </c>
      <c r="D42" s="22" t="s">
        <v>4</v>
      </c>
      <c r="E42" s="21"/>
      <c r="F42" s="21"/>
      <c r="G42" s="21"/>
      <c r="H42" s="21"/>
      <c r="I42" s="23"/>
      <c r="J42" s="3" t="s">
        <v>5</v>
      </c>
      <c r="K42" s="3" t="s">
        <v>5</v>
      </c>
    </row>
    <row r="43" spans="1:11" ht="18.95" customHeight="1" x14ac:dyDescent="0.15">
      <c r="A43" s="19"/>
      <c r="B43" s="4" t="s">
        <v>6</v>
      </c>
      <c r="C43" s="4" t="s">
        <v>7</v>
      </c>
      <c r="D43" s="18" t="s">
        <v>8</v>
      </c>
      <c r="E43" s="18" t="s">
        <v>9</v>
      </c>
      <c r="F43" s="18" t="s">
        <v>10</v>
      </c>
      <c r="G43" s="18" t="s">
        <v>11</v>
      </c>
      <c r="H43" s="18" t="s">
        <v>12</v>
      </c>
      <c r="I43" s="18" t="s">
        <v>13</v>
      </c>
      <c r="J43" s="4" t="s">
        <v>14</v>
      </c>
      <c r="K43" s="4" t="s">
        <v>15</v>
      </c>
    </row>
    <row r="44" spans="1:11" ht="26.25" customHeight="1" x14ac:dyDescent="0.15">
      <c r="A44" s="20"/>
      <c r="B44" s="4"/>
      <c r="C44" s="5" t="s">
        <v>16</v>
      </c>
      <c r="D44" s="20"/>
      <c r="E44" s="20"/>
      <c r="F44" s="20"/>
      <c r="G44" s="20"/>
      <c r="H44" s="20"/>
      <c r="I44" s="20"/>
      <c r="J44" s="4" t="s">
        <v>6</v>
      </c>
      <c r="K44" s="4" t="s">
        <v>7</v>
      </c>
    </row>
    <row r="45" spans="1:11" ht="18.95" customHeight="1" x14ac:dyDescent="0.15">
      <c r="A45" s="6">
        <v>4</v>
      </c>
      <c r="B45" s="7">
        <v>74.599999999999994</v>
      </c>
      <c r="C45" s="7">
        <v>87.4</v>
      </c>
      <c r="D45" s="8">
        <v>1</v>
      </c>
      <c r="E45" s="8">
        <v>322</v>
      </c>
      <c r="F45" s="8">
        <v>59</v>
      </c>
      <c r="G45" s="8">
        <v>17</v>
      </c>
      <c r="H45" s="9">
        <f>SUM(D45:G45)</f>
        <v>399</v>
      </c>
      <c r="I45" s="9">
        <v>679</v>
      </c>
      <c r="J45" s="7">
        <v>83.9</v>
      </c>
      <c r="K45" s="7">
        <v>98.9</v>
      </c>
    </row>
    <row r="46" spans="1:11" ht="18.95" customHeight="1" x14ac:dyDescent="0.15">
      <c r="A46" s="6">
        <v>5</v>
      </c>
      <c r="B46" s="7">
        <v>70.099999999999994</v>
      </c>
      <c r="C46" s="7">
        <v>86.3</v>
      </c>
      <c r="D46" s="8">
        <v>1</v>
      </c>
      <c r="E46" s="8">
        <v>187</v>
      </c>
      <c r="F46" s="8">
        <v>31</v>
      </c>
      <c r="G46" s="8">
        <v>6</v>
      </c>
      <c r="H46" s="9">
        <v>225</v>
      </c>
      <c r="I46" s="9">
        <v>350</v>
      </c>
      <c r="J46" s="7">
        <v>77.599999999999994</v>
      </c>
      <c r="K46" s="7">
        <v>98.7</v>
      </c>
    </row>
    <row r="47" spans="1:11" ht="18.95" customHeight="1" x14ac:dyDescent="0.15">
      <c r="A47" s="6">
        <v>6</v>
      </c>
      <c r="B47" s="7">
        <v>73.7</v>
      </c>
      <c r="C47" s="7">
        <v>87</v>
      </c>
      <c r="D47" s="8">
        <v>2</v>
      </c>
      <c r="E47" s="8">
        <v>136</v>
      </c>
      <c r="F47" s="8">
        <v>34</v>
      </c>
      <c r="G47" s="8">
        <v>26</v>
      </c>
      <c r="H47" s="9">
        <v>198</v>
      </c>
      <c r="I47" s="9">
        <v>518</v>
      </c>
      <c r="J47" s="7">
        <v>84.6</v>
      </c>
      <c r="K47" s="7">
        <v>98</v>
      </c>
    </row>
    <row r="48" spans="1:11" ht="18.95" customHeight="1" x14ac:dyDescent="0.15">
      <c r="A48" s="6">
        <v>7</v>
      </c>
      <c r="B48" s="7">
        <v>62.9</v>
      </c>
      <c r="C48" s="7">
        <v>82.6</v>
      </c>
      <c r="D48" s="8">
        <v>0</v>
      </c>
      <c r="E48" s="8">
        <v>84</v>
      </c>
      <c r="F48" s="8">
        <v>14</v>
      </c>
      <c r="G48" s="8">
        <v>3</v>
      </c>
      <c r="H48" s="9">
        <v>101</v>
      </c>
      <c r="I48" s="9">
        <v>156</v>
      </c>
      <c r="J48" s="7">
        <v>71.3</v>
      </c>
      <c r="K48" s="7">
        <v>95.8</v>
      </c>
    </row>
    <row r="49" spans="1:11" ht="18.95" customHeight="1" x14ac:dyDescent="0.15">
      <c r="A49" s="6">
        <v>8</v>
      </c>
      <c r="B49" s="7">
        <v>72.400000000000006</v>
      </c>
      <c r="C49" s="7">
        <v>86.5</v>
      </c>
      <c r="D49" s="8">
        <v>0</v>
      </c>
      <c r="E49" s="8">
        <v>192</v>
      </c>
      <c r="F49" s="8">
        <v>68</v>
      </c>
      <c r="G49" s="8">
        <v>8</v>
      </c>
      <c r="H49" s="9">
        <v>268</v>
      </c>
      <c r="I49" s="9">
        <v>476</v>
      </c>
      <c r="J49" s="7">
        <v>82.5</v>
      </c>
      <c r="K49" s="7">
        <v>97.7</v>
      </c>
    </row>
    <row r="50" spans="1:11" ht="18.95" customHeight="1" x14ac:dyDescent="0.15">
      <c r="A50" s="6">
        <v>9</v>
      </c>
      <c r="B50" s="7">
        <v>72.3</v>
      </c>
      <c r="C50" s="7">
        <v>86.5</v>
      </c>
      <c r="D50" s="8">
        <v>1</v>
      </c>
      <c r="E50" s="8">
        <v>337</v>
      </c>
      <c r="F50" s="8">
        <v>49</v>
      </c>
      <c r="G50" s="8">
        <v>5</v>
      </c>
      <c r="H50" s="9">
        <v>392</v>
      </c>
      <c r="I50" s="9">
        <v>544</v>
      </c>
      <c r="J50" s="7">
        <v>77.099999999999994</v>
      </c>
      <c r="K50" s="7">
        <v>97.8</v>
      </c>
    </row>
    <row r="51" spans="1:11" ht="18.95" customHeight="1" x14ac:dyDescent="0.15">
      <c r="A51" s="6">
        <v>10</v>
      </c>
      <c r="B51" s="7">
        <v>70.900000000000006</v>
      </c>
      <c r="C51" s="7">
        <v>86.6</v>
      </c>
      <c r="D51" s="8">
        <v>0</v>
      </c>
      <c r="E51" s="8">
        <v>299</v>
      </c>
      <c r="F51" s="8">
        <v>18</v>
      </c>
      <c r="G51" s="8">
        <v>4</v>
      </c>
      <c r="H51" s="9">
        <v>321</v>
      </c>
      <c r="I51" s="9">
        <v>393</v>
      </c>
      <c r="J51" s="7">
        <v>77.3</v>
      </c>
      <c r="K51" s="7">
        <v>98.7</v>
      </c>
    </row>
    <row r="52" spans="1:11" ht="18.95" customHeight="1" x14ac:dyDescent="0.15">
      <c r="A52" s="6">
        <v>11</v>
      </c>
      <c r="B52" s="7">
        <v>73.599999999999994</v>
      </c>
      <c r="C52" s="7">
        <v>88</v>
      </c>
      <c r="D52" s="8">
        <v>5</v>
      </c>
      <c r="E52" s="8">
        <v>260</v>
      </c>
      <c r="F52" s="8">
        <v>36</v>
      </c>
      <c r="G52" s="8">
        <v>2</v>
      </c>
      <c r="H52" s="9">
        <v>303</v>
      </c>
      <c r="I52" s="9">
        <v>438</v>
      </c>
      <c r="J52" s="7">
        <v>83.6</v>
      </c>
      <c r="K52" s="7">
        <v>104.2</v>
      </c>
    </row>
    <row r="53" spans="1:11" ht="18.95" customHeight="1" x14ac:dyDescent="0.15">
      <c r="A53" s="6">
        <v>12</v>
      </c>
      <c r="B53" s="7">
        <v>69.3</v>
      </c>
      <c r="C53" s="7">
        <v>85.6</v>
      </c>
      <c r="D53" s="8">
        <v>1</v>
      </c>
      <c r="E53" s="8">
        <v>294</v>
      </c>
      <c r="F53" s="8">
        <v>20</v>
      </c>
      <c r="G53" s="8">
        <v>0</v>
      </c>
      <c r="H53" s="9">
        <v>315</v>
      </c>
      <c r="I53" s="9">
        <v>364</v>
      </c>
      <c r="J53" s="7">
        <v>77.2</v>
      </c>
      <c r="K53" s="7">
        <v>99.5</v>
      </c>
    </row>
    <row r="54" spans="1:11" ht="18.95" customHeight="1" x14ac:dyDescent="0.15">
      <c r="A54" s="6">
        <v>1</v>
      </c>
      <c r="B54" s="7">
        <v>76.900000000000006</v>
      </c>
      <c r="C54" s="7">
        <v>89.6</v>
      </c>
      <c r="D54" s="8">
        <v>1</v>
      </c>
      <c r="E54" s="8">
        <v>479</v>
      </c>
      <c r="F54" s="8">
        <v>58</v>
      </c>
      <c r="G54" s="8">
        <v>6</v>
      </c>
      <c r="H54" s="9">
        <v>544</v>
      </c>
      <c r="I54" s="9">
        <v>723</v>
      </c>
      <c r="J54" s="7">
        <v>83.4</v>
      </c>
      <c r="K54" s="7">
        <v>102.3</v>
      </c>
    </row>
    <row r="55" spans="1:11" ht="18.95" customHeight="1" x14ac:dyDescent="0.15">
      <c r="A55" s="6">
        <v>2</v>
      </c>
      <c r="B55" s="7">
        <v>75.7</v>
      </c>
      <c r="C55" s="7">
        <v>89.6</v>
      </c>
      <c r="D55" s="8">
        <v>0</v>
      </c>
      <c r="E55" s="8">
        <v>381</v>
      </c>
      <c r="F55" s="8">
        <v>54</v>
      </c>
      <c r="G55" s="8">
        <v>0</v>
      </c>
      <c r="H55" s="9">
        <f>SUM(D55:G55)</f>
        <v>435</v>
      </c>
      <c r="I55" s="9">
        <v>543</v>
      </c>
      <c r="J55" s="7">
        <v>83.1</v>
      </c>
      <c r="K55" s="7">
        <v>99</v>
      </c>
    </row>
    <row r="56" spans="1:11" ht="18.95" customHeight="1" x14ac:dyDescent="0.15">
      <c r="A56" s="6">
        <v>3</v>
      </c>
      <c r="B56" s="7">
        <v>76</v>
      </c>
      <c r="C56" s="7">
        <v>89.5</v>
      </c>
      <c r="D56" s="8">
        <v>0</v>
      </c>
      <c r="E56" s="8">
        <v>398</v>
      </c>
      <c r="F56" s="8">
        <v>87</v>
      </c>
      <c r="G56" s="8">
        <v>5</v>
      </c>
      <c r="H56" s="9">
        <v>490</v>
      </c>
      <c r="I56" s="9">
        <v>709</v>
      </c>
      <c r="J56" s="7">
        <v>84.6</v>
      </c>
      <c r="K56" s="7">
        <v>101.8</v>
      </c>
    </row>
    <row r="57" spans="1:11" ht="18.95" customHeight="1" x14ac:dyDescent="0.15">
      <c r="A57" s="18" t="s">
        <v>17</v>
      </c>
      <c r="B57" s="10" t="s">
        <v>19</v>
      </c>
      <c r="C57" s="10" t="s">
        <v>18</v>
      </c>
      <c r="D57" s="9">
        <v>12</v>
      </c>
      <c r="E57" s="9">
        <v>3369</v>
      </c>
      <c r="F57" s="9">
        <v>528</v>
      </c>
      <c r="G57" s="9">
        <v>82</v>
      </c>
      <c r="H57" s="9">
        <v>3991</v>
      </c>
      <c r="I57" s="9">
        <v>5893</v>
      </c>
      <c r="J57" s="10" t="s">
        <v>20</v>
      </c>
      <c r="K57" s="10" t="s">
        <v>20</v>
      </c>
    </row>
    <row r="58" spans="1:11" ht="18.95" customHeight="1" x14ac:dyDescent="0.15">
      <c r="A58" s="19"/>
      <c r="B58" s="24">
        <v>73.5</v>
      </c>
      <c r="C58" s="26">
        <v>87.5</v>
      </c>
      <c r="D58" s="11">
        <v>0</v>
      </c>
      <c r="E58" s="11">
        <v>9.1999999999999993</v>
      </c>
      <c r="F58" s="11">
        <v>1.4</v>
      </c>
      <c r="G58" s="11">
        <v>0.2</v>
      </c>
      <c r="H58" s="11">
        <v>10.9</v>
      </c>
      <c r="I58" s="11">
        <v>16.100000000000001</v>
      </c>
      <c r="J58" s="26">
        <v>84.6</v>
      </c>
      <c r="K58" s="26">
        <v>104.2</v>
      </c>
    </row>
    <row r="59" spans="1:11" ht="18.95" customHeight="1" x14ac:dyDescent="0.15">
      <c r="A59" s="20"/>
      <c r="B59" s="25"/>
      <c r="C59" s="27"/>
      <c r="D59" s="12" t="s">
        <v>22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28"/>
      <c r="K59" s="28"/>
    </row>
    <row r="60" spans="1:11" ht="18.9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9" t="s">
        <v>23</v>
      </c>
      <c r="K60" s="29"/>
    </row>
    <row r="61" spans="1:11" ht="18.9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8.95" customHeight="1" x14ac:dyDescent="0.15">
      <c r="A62" s="1" t="s">
        <v>26</v>
      </c>
      <c r="B62" s="1"/>
      <c r="C62" s="1"/>
      <c r="D62" s="1"/>
      <c r="E62" s="2"/>
      <c r="F62" s="2"/>
      <c r="G62" s="2"/>
      <c r="H62" s="2"/>
      <c r="I62" s="2"/>
      <c r="J62" s="2"/>
      <c r="K62" s="2"/>
    </row>
    <row r="63" spans="1:11" ht="18.95" customHeight="1" x14ac:dyDescent="0.15">
      <c r="A63" s="18" t="s">
        <v>1</v>
      </c>
      <c r="B63" s="3" t="s">
        <v>2</v>
      </c>
      <c r="C63" s="3" t="s">
        <v>3</v>
      </c>
      <c r="D63" s="22" t="s">
        <v>4</v>
      </c>
      <c r="E63" s="21"/>
      <c r="F63" s="21"/>
      <c r="G63" s="21"/>
      <c r="H63" s="21"/>
      <c r="I63" s="23"/>
      <c r="J63" s="3" t="s">
        <v>5</v>
      </c>
      <c r="K63" s="3" t="s">
        <v>5</v>
      </c>
    </row>
    <row r="64" spans="1:11" ht="18.95" customHeight="1" x14ac:dyDescent="0.15">
      <c r="A64" s="19"/>
      <c r="B64" s="4" t="s">
        <v>6</v>
      </c>
      <c r="C64" s="4" t="s">
        <v>7</v>
      </c>
      <c r="D64" s="18" t="s">
        <v>8</v>
      </c>
      <c r="E64" s="18" t="s">
        <v>9</v>
      </c>
      <c r="F64" s="18" t="s">
        <v>10</v>
      </c>
      <c r="G64" s="18" t="s">
        <v>11</v>
      </c>
      <c r="H64" s="18" t="s">
        <v>12</v>
      </c>
      <c r="I64" s="18" t="s">
        <v>13</v>
      </c>
      <c r="J64" s="4" t="s">
        <v>14</v>
      </c>
      <c r="K64" s="4" t="s">
        <v>15</v>
      </c>
    </row>
    <row r="65" spans="1:11" ht="26.25" customHeight="1" x14ac:dyDescent="0.15">
      <c r="A65" s="20"/>
      <c r="B65" s="4"/>
      <c r="C65" s="5" t="s">
        <v>16</v>
      </c>
      <c r="D65" s="20"/>
      <c r="E65" s="20"/>
      <c r="F65" s="20"/>
      <c r="G65" s="20"/>
      <c r="H65" s="20"/>
      <c r="I65" s="20"/>
      <c r="J65" s="4" t="s">
        <v>6</v>
      </c>
      <c r="K65" s="4" t="s">
        <v>7</v>
      </c>
    </row>
    <row r="66" spans="1:11" ht="18.95" customHeight="1" x14ac:dyDescent="0.15">
      <c r="A66" s="6">
        <v>4</v>
      </c>
      <c r="B66" s="7">
        <v>73.2</v>
      </c>
      <c r="C66" s="7">
        <v>85.8</v>
      </c>
      <c r="D66" s="8">
        <v>0</v>
      </c>
      <c r="E66" s="8">
        <v>302</v>
      </c>
      <c r="F66" s="8">
        <v>68</v>
      </c>
      <c r="G66" s="8">
        <v>30</v>
      </c>
      <c r="H66" s="9">
        <v>400</v>
      </c>
      <c r="I66" s="9">
        <v>806</v>
      </c>
      <c r="J66" s="7">
        <v>83</v>
      </c>
      <c r="K66" s="7">
        <v>97.4</v>
      </c>
    </row>
    <row r="67" spans="1:11" ht="18.95" customHeight="1" x14ac:dyDescent="0.15">
      <c r="A67" s="6">
        <v>5</v>
      </c>
      <c r="B67" s="7">
        <v>68.599999999999994</v>
      </c>
      <c r="C67" s="7">
        <v>83.4</v>
      </c>
      <c r="D67" s="8">
        <v>1</v>
      </c>
      <c r="E67" s="8">
        <v>125</v>
      </c>
      <c r="F67" s="8">
        <v>40</v>
      </c>
      <c r="G67" s="8">
        <v>2</v>
      </c>
      <c r="H67" s="9">
        <v>168</v>
      </c>
      <c r="I67" s="9">
        <v>275</v>
      </c>
      <c r="J67" s="7">
        <v>78.3</v>
      </c>
      <c r="K67" s="7">
        <v>98.2</v>
      </c>
    </row>
    <row r="68" spans="1:11" ht="18.95" customHeight="1" x14ac:dyDescent="0.15">
      <c r="A68" s="6">
        <v>6</v>
      </c>
      <c r="B68" s="7">
        <v>72.099999999999994</v>
      </c>
      <c r="C68" s="7">
        <v>84.1</v>
      </c>
      <c r="D68" s="8">
        <v>0</v>
      </c>
      <c r="E68" s="8">
        <v>115</v>
      </c>
      <c r="F68" s="8">
        <v>37</v>
      </c>
      <c r="G68" s="8">
        <v>28</v>
      </c>
      <c r="H68" s="9">
        <v>180</v>
      </c>
      <c r="I68" s="9">
        <v>506</v>
      </c>
      <c r="J68" s="7">
        <v>84.5</v>
      </c>
      <c r="K68" s="7">
        <v>98.3</v>
      </c>
    </row>
    <row r="69" spans="1:11" ht="18.95" customHeight="1" x14ac:dyDescent="0.15">
      <c r="A69" s="6">
        <v>7</v>
      </c>
      <c r="B69" s="7">
        <v>61.1</v>
      </c>
      <c r="C69" s="7">
        <v>80.5</v>
      </c>
      <c r="D69" s="8">
        <v>0</v>
      </c>
      <c r="E69" s="8">
        <v>84</v>
      </c>
      <c r="F69" s="8">
        <v>13</v>
      </c>
      <c r="G69" s="8">
        <v>0</v>
      </c>
      <c r="H69" s="9">
        <v>97</v>
      </c>
      <c r="I69" s="9">
        <v>123</v>
      </c>
      <c r="J69" s="7">
        <v>70.099999999999994</v>
      </c>
      <c r="K69" s="7">
        <v>94.1</v>
      </c>
    </row>
    <row r="70" spans="1:11" ht="18.95" customHeight="1" x14ac:dyDescent="0.15">
      <c r="A70" s="6">
        <v>8</v>
      </c>
      <c r="B70" s="7">
        <v>71.5</v>
      </c>
      <c r="C70" s="7">
        <v>84</v>
      </c>
      <c r="D70" s="8">
        <v>0</v>
      </c>
      <c r="E70" s="8">
        <v>156</v>
      </c>
      <c r="F70" s="8">
        <v>96</v>
      </c>
      <c r="G70" s="8">
        <v>12</v>
      </c>
      <c r="H70" s="9">
        <v>264</v>
      </c>
      <c r="I70" s="9">
        <v>564</v>
      </c>
      <c r="J70" s="7">
        <v>82.4</v>
      </c>
      <c r="K70" s="7">
        <v>98.2</v>
      </c>
    </row>
    <row r="71" spans="1:11" ht="18.95" customHeight="1" x14ac:dyDescent="0.15">
      <c r="A71" s="6">
        <v>9</v>
      </c>
      <c r="B71" s="7">
        <v>69.5</v>
      </c>
      <c r="C71" s="7">
        <v>84.1</v>
      </c>
      <c r="D71" s="8">
        <v>0</v>
      </c>
      <c r="E71" s="8">
        <v>252</v>
      </c>
      <c r="F71" s="8">
        <v>47</v>
      </c>
      <c r="G71" s="8">
        <v>3</v>
      </c>
      <c r="H71" s="9">
        <v>302</v>
      </c>
      <c r="I71" s="9">
        <v>423</v>
      </c>
      <c r="J71" s="7">
        <v>75.5</v>
      </c>
      <c r="K71" s="7">
        <v>95.9</v>
      </c>
    </row>
    <row r="72" spans="1:11" ht="18.95" customHeight="1" x14ac:dyDescent="0.15">
      <c r="A72" s="6">
        <v>10</v>
      </c>
      <c r="B72" s="7">
        <v>68.099999999999994</v>
      </c>
      <c r="C72" s="7">
        <v>83.5</v>
      </c>
      <c r="D72" s="8">
        <v>0</v>
      </c>
      <c r="E72" s="8">
        <v>211</v>
      </c>
      <c r="F72" s="8">
        <v>15</v>
      </c>
      <c r="G72" s="8">
        <v>1</v>
      </c>
      <c r="H72" s="9">
        <v>227</v>
      </c>
      <c r="I72" s="9">
        <v>266</v>
      </c>
      <c r="J72" s="7">
        <v>78.8</v>
      </c>
      <c r="K72" s="7">
        <v>101.9</v>
      </c>
    </row>
    <row r="73" spans="1:11" ht="18.95" customHeight="1" x14ac:dyDescent="0.15">
      <c r="A73" s="6">
        <v>11</v>
      </c>
      <c r="B73" s="7">
        <v>70</v>
      </c>
      <c r="C73" s="7">
        <v>84.9</v>
      </c>
      <c r="D73" s="8">
        <v>0</v>
      </c>
      <c r="E73" s="8">
        <v>152</v>
      </c>
      <c r="F73" s="8">
        <v>37</v>
      </c>
      <c r="G73" s="8">
        <v>2</v>
      </c>
      <c r="H73" s="9">
        <v>191</v>
      </c>
      <c r="I73" s="9">
        <v>283</v>
      </c>
      <c r="J73" s="7">
        <v>79.599999999999994</v>
      </c>
      <c r="K73" s="7">
        <v>99.4</v>
      </c>
    </row>
    <row r="74" spans="1:11" ht="18.95" customHeight="1" x14ac:dyDescent="0.15">
      <c r="A74" s="6">
        <v>12</v>
      </c>
      <c r="B74" s="7">
        <v>67.599999999999994</v>
      </c>
      <c r="C74" s="7">
        <v>86</v>
      </c>
      <c r="D74" s="8">
        <v>0</v>
      </c>
      <c r="E74" s="8">
        <v>168</v>
      </c>
      <c r="F74" s="8">
        <v>15</v>
      </c>
      <c r="G74" s="8">
        <v>0</v>
      </c>
      <c r="H74" s="9">
        <f>SUM(D74:G74)</f>
        <v>183</v>
      </c>
      <c r="I74" s="9">
        <v>213</v>
      </c>
      <c r="J74" s="7">
        <v>75.900000000000006</v>
      </c>
      <c r="K74" s="7">
        <v>100.5</v>
      </c>
    </row>
    <row r="75" spans="1:11" ht="18.95" customHeight="1" x14ac:dyDescent="0.15">
      <c r="A75" s="6">
        <v>1</v>
      </c>
      <c r="B75" s="7">
        <v>73.8</v>
      </c>
      <c r="C75" s="7">
        <v>85.8</v>
      </c>
      <c r="D75" s="8">
        <v>0</v>
      </c>
      <c r="E75" s="8">
        <v>434</v>
      </c>
      <c r="F75" s="8">
        <v>76</v>
      </c>
      <c r="G75" s="8">
        <v>6</v>
      </c>
      <c r="H75" s="9">
        <f>SUM(D75:G75)</f>
        <v>516</v>
      </c>
      <c r="I75" s="9">
        <v>722</v>
      </c>
      <c r="J75" s="7">
        <v>80.7</v>
      </c>
      <c r="K75" s="7">
        <v>100.3</v>
      </c>
    </row>
    <row r="76" spans="1:11" ht="18.95" customHeight="1" x14ac:dyDescent="0.15">
      <c r="A76" s="6">
        <v>2</v>
      </c>
      <c r="B76" s="7">
        <v>72.900000000000006</v>
      </c>
      <c r="C76" s="7">
        <v>85.1</v>
      </c>
      <c r="D76" s="8">
        <v>0</v>
      </c>
      <c r="E76" s="8">
        <v>163</v>
      </c>
      <c r="F76" s="8">
        <v>39</v>
      </c>
      <c r="G76" s="8">
        <v>0</v>
      </c>
      <c r="H76" s="9">
        <f>SUM(D76:G76)</f>
        <v>202</v>
      </c>
      <c r="I76" s="9">
        <v>280</v>
      </c>
      <c r="J76" s="7">
        <v>81.3</v>
      </c>
      <c r="K76" s="7">
        <v>96.4</v>
      </c>
    </row>
    <row r="77" spans="1:11" ht="18.95" customHeight="1" x14ac:dyDescent="0.15">
      <c r="A77" s="6">
        <v>3</v>
      </c>
      <c r="B77" s="7"/>
      <c r="C77" s="7"/>
      <c r="D77" s="8"/>
      <c r="E77" s="8"/>
      <c r="F77" s="8"/>
      <c r="G77" s="8"/>
      <c r="H77" s="9"/>
      <c r="I77" s="9"/>
      <c r="J77" s="7"/>
      <c r="K77" s="7"/>
    </row>
    <row r="78" spans="1:11" ht="18.95" customHeight="1" x14ac:dyDescent="0.15">
      <c r="A78" s="18" t="s">
        <v>17</v>
      </c>
      <c r="B78" s="10" t="s">
        <v>19</v>
      </c>
      <c r="C78" s="10" t="s">
        <v>18</v>
      </c>
      <c r="D78" s="9">
        <v>1</v>
      </c>
      <c r="E78" s="9">
        <v>2162</v>
      </c>
      <c r="F78" s="9">
        <v>483</v>
      </c>
      <c r="G78" s="9">
        <v>84</v>
      </c>
      <c r="H78" s="9">
        <v>2730</v>
      </c>
      <c r="I78" s="9">
        <v>4461</v>
      </c>
      <c r="J78" s="10" t="s">
        <v>20</v>
      </c>
      <c r="K78" s="10" t="s">
        <v>20</v>
      </c>
    </row>
    <row r="79" spans="1:11" ht="18.95" customHeight="1" x14ac:dyDescent="0.15">
      <c r="A79" s="19"/>
      <c r="B79" s="24">
        <v>70.900000000000006</v>
      </c>
      <c r="C79" s="26">
        <v>84.5</v>
      </c>
      <c r="D79" s="11">
        <v>0</v>
      </c>
      <c r="E79" s="11">
        <v>6.7</v>
      </c>
      <c r="F79" s="11">
        <v>1.5</v>
      </c>
      <c r="G79" s="11">
        <v>0.3</v>
      </c>
      <c r="H79" s="11">
        <v>8.5</v>
      </c>
      <c r="I79" s="11">
        <v>13.8</v>
      </c>
      <c r="J79" s="26">
        <v>84.5</v>
      </c>
      <c r="K79" s="26">
        <v>101.9</v>
      </c>
    </row>
    <row r="80" spans="1:11" ht="18.95" customHeight="1" x14ac:dyDescent="0.15">
      <c r="A80" s="20"/>
      <c r="B80" s="25"/>
      <c r="C80" s="27"/>
      <c r="D80" s="12" t="s">
        <v>22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28"/>
      <c r="K80" s="28"/>
    </row>
    <row r="81" spans="1:11" ht="18.95" customHeight="1" x14ac:dyDescent="0.15">
      <c r="A81" s="2"/>
      <c r="B81" s="2"/>
      <c r="C81" s="2"/>
      <c r="D81" s="30" t="s">
        <v>27</v>
      </c>
      <c r="E81" s="30"/>
      <c r="F81" s="30"/>
      <c r="G81" s="30"/>
      <c r="H81" s="30"/>
      <c r="I81" s="30"/>
      <c r="J81" s="29" t="s">
        <v>28</v>
      </c>
      <c r="K81" s="29"/>
    </row>
    <row r="82" spans="1:11" ht="18.9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8.95" customHeight="1" x14ac:dyDescent="0.15">
      <c r="A83" s="1" t="s">
        <v>29</v>
      </c>
      <c r="B83" s="1"/>
      <c r="C83" s="1"/>
      <c r="D83" s="1"/>
      <c r="E83" s="2"/>
      <c r="F83" s="2"/>
      <c r="G83" s="2"/>
      <c r="H83" s="2"/>
      <c r="I83" s="2"/>
      <c r="J83" s="2"/>
      <c r="K83" s="2"/>
    </row>
    <row r="84" spans="1:11" ht="18.95" customHeight="1" x14ac:dyDescent="0.15">
      <c r="A84" s="18" t="s">
        <v>1</v>
      </c>
      <c r="B84" s="3" t="s">
        <v>2</v>
      </c>
      <c r="C84" s="3" t="s">
        <v>3</v>
      </c>
      <c r="D84" s="22" t="s">
        <v>4</v>
      </c>
      <c r="E84" s="21"/>
      <c r="F84" s="21"/>
      <c r="G84" s="21"/>
      <c r="H84" s="21"/>
      <c r="I84" s="23"/>
      <c r="J84" s="3" t="s">
        <v>5</v>
      </c>
      <c r="K84" s="3" t="s">
        <v>5</v>
      </c>
    </row>
    <row r="85" spans="1:11" ht="18.95" customHeight="1" x14ac:dyDescent="0.15">
      <c r="A85" s="19"/>
      <c r="B85" s="4" t="s">
        <v>6</v>
      </c>
      <c r="C85" s="4" t="s">
        <v>7</v>
      </c>
      <c r="D85" s="18" t="s">
        <v>8</v>
      </c>
      <c r="E85" s="18" t="s">
        <v>9</v>
      </c>
      <c r="F85" s="18" t="s">
        <v>10</v>
      </c>
      <c r="G85" s="18" t="s">
        <v>11</v>
      </c>
      <c r="H85" s="18" t="s">
        <v>12</v>
      </c>
      <c r="I85" s="18" t="s">
        <v>13</v>
      </c>
      <c r="J85" s="4" t="s">
        <v>14</v>
      </c>
      <c r="K85" s="4" t="s">
        <v>15</v>
      </c>
    </row>
    <row r="86" spans="1:11" ht="26.25" customHeight="1" x14ac:dyDescent="0.15">
      <c r="A86" s="20"/>
      <c r="B86" s="4"/>
      <c r="C86" s="5" t="s">
        <v>16</v>
      </c>
      <c r="D86" s="20"/>
      <c r="E86" s="20"/>
      <c r="F86" s="20"/>
      <c r="G86" s="20"/>
      <c r="H86" s="20"/>
      <c r="I86" s="20"/>
      <c r="J86" s="4" t="s">
        <v>6</v>
      </c>
      <c r="K86" s="4" t="s">
        <v>7</v>
      </c>
    </row>
    <row r="87" spans="1:11" ht="18.95" customHeight="1" x14ac:dyDescent="0.15">
      <c r="A87" s="6">
        <v>4</v>
      </c>
      <c r="B87" s="7">
        <v>73.599999999999994</v>
      </c>
      <c r="C87" s="7">
        <v>85.8</v>
      </c>
      <c r="D87" s="8">
        <v>0</v>
      </c>
      <c r="E87" s="8">
        <v>225</v>
      </c>
      <c r="F87" s="8">
        <v>46</v>
      </c>
      <c r="G87" s="8">
        <v>18</v>
      </c>
      <c r="H87" s="9">
        <v>289</v>
      </c>
      <c r="I87" s="9">
        <v>543</v>
      </c>
      <c r="J87" s="7">
        <v>82.9</v>
      </c>
      <c r="K87" s="7">
        <v>104.6</v>
      </c>
    </row>
    <row r="88" spans="1:11" ht="18.95" customHeight="1" x14ac:dyDescent="0.15">
      <c r="A88" s="6">
        <v>5</v>
      </c>
      <c r="B88" s="7">
        <v>67.099999999999994</v>
      </c>
      <c r="C88" s="7">
        <v>83.7</v>
      </c>
      <c r="D88" s="8">
        <v>0</v>
      </c>
      <c r="E88" s="8">
        <v>128</v>
      </c>
      <c r="F88" s="8">
        <v>32</v>
      </c>
      <c r="G88" s="8">
        <v>5</v>
      </c>
      <c r="H88" s="9">
        <v>165</v>
      </c>
      <c r="I88" s="9">
        <v>274</v>
      </c>
      <c r="J88" s="7">
        <v>74</v>
      </c>
      <c r="K88" s="7">
        <v>97</v>
      </c>
    </row>
    <row r="89" spans="1:11" ht="18.95" customHeight="1" x14ac:dyDescent="0.15">
      <c r="A89" s="6">
        <v>6</v>
      </c>
      <c r="B89" s="7">
        <v>72.900000000000006</v>
      </c>
      <c r="C89" s="7">
        <v>85.8</v>
      </c>
      <c r="D89" s="8">
        <v>0</v>
      </c>
      <c r="E89" s="8">
        <v>93</v>
      </c>
      <c r="F89" s="8">
        <v>28</v>
      </c>
      <c r="G89" s="8">
        <v>18</v>
      </c>
      <c r="H89" s="9">
        <v>139</v>
      </c>
      <c r="I89" s="9">
        <v>357</v>
      </c>
      <c r="J89" s="7">
        <v>85.5</v>
      </c>
      <c r="K89" s="7">
        <v>101</v>
      </c>
    </row>
    <row r="90" spans="1:11" ht="18.95" customHeight="1" x14ac:dyDescent="0.15">
      <c r="A90" s="6">
        <v>7</v>
      </c>
      <c r="B90" s="7">
        <v>63.1</v>
      </c>
      <c r="C90" s="7">
        <v>85.1</v>
      </c>
      <c r="D90" s="8">
        <v>0</v>
      </c>
      <c r="E90" s="8">
        <v>68</v>
      </c>
      <c r="F90" s="8">
        <v>8</v>
      </c>
      <c r="G90" s="8">
        <v>0</v>
      </c>
      <c r="H90" s="9">
        <v>76</v>
      </c>
      <c r="I90" s="9">
        <v>92</v>
      </c>
      <c r="J90" s="7">
        <v>70.599999999999994</v>
      </c>
      <c r="K90" s="7">
        <v>97.3</v>
      </c>
    </row>
    <row r="91" spans="1:11" ht="18.95" customHeight="1" x14ac:dyDescent="0.15">
      <c r="A91" s="6">
        <v>8</v>
      </c>
      <c r="B91" s="7">
        <v>73.8</v>
      </c>
      <c r="C91" s="7">
        <v>86.9</v>
      </c>
      <c r="D91" s="8">
        <v>0</v>
      </c>
      <c r="E91" s="8">
        <v>136</v>
      </c>
      <c r="F91" s="8">
        <v>73</v>
      </c>
      <c r="G91" s="8">
        <v>10</v>
      </c>
      <c r="H91" s="9">
        <v>219</v>
      </c>
      <c r="I91" s="9">
        <v>455</v>
      </c>
      <c r="J91" s="7">
        <v>84.6</v>
      </c>
      <c r="K91" s="7">
        <v>101.5</v>
      </c>
    </row>
    <row r="92" spans="1:11" ht="18.95" customHeight="1" x14ac:dyDescent="0.15">
      <c r="A92" s="6">
        <v>9</v>
      </c>
      <c r="B92" s="7">
        <v>75.099999999999994</v>
      </c>
      <c r="C92" s="7">
        <v>88.5</v>
      </c>
      <c r="D92" s="8">
        <v>0</v>
      </c>
      <c r="E92" s="8">
        <v>272</v>
      </c>
      <c r="F92" s="8">
        <v>48</v>
      </c>
      <c r="G92" s="8">
        <v>5</v>
      </c>
      <c r="H92" s="9">
        <v>325</v>
      </c>
      <c r="I92" s="9">
        <v>466</v>
      </c>
      <c r="J92" s="7">
        <v>81.2</v>
      </c>
      <c r="K92" s="7">
        <v>100.7</v>
      </c>
    </row>
    <row r="93" spans="1:11" ht="18.95" customHeight="1" x14ac:dyDescent="0.15">
      <c r="A93" s="6">
        <v>10</v>
      </c>
      <c r="B93" s="7">
        <v>69</v>
      </c>
      <c r="C93" s="7">
        <v>84.4</v>
      </c>
      <c r="D93" s="8">
        <v>0</v>
      </c>
      <c r="E93" s="8">
        <v>218</v>
      </c>
      <c r="F93" s="8">
        <v>17</v>
      </c>
      <c r="G93" s="8">
        <v>0</v>
      </c>
      <c r="H93" s="9">
        <v>235</v>
      </c>
      <c r="I93" s="9">
        <v>269</v>
      </c>
      <c r="J93" s="7">
        <v>79.099999999999994</v>
      </c>
      <c r="K93" s="7">
        <v>98.4</v>
      </c>
    </row>
    <row r="94" spans="1:11" ht="18.95" customHeight="1" x14ac:dyDescent="0.15">
      <c r="A94" s="6">
        <v>11</v>
      </c>
      <c r="B94" s="7">
        <v>69.099999999999994</v>
      </c>
      <c r="C94" s="7">
        <v>85.6</v>
      </c>
      <c r="D94" s="8">
        <v>2</v>
      </c>
      <c r="E94" s="8">
        <v>144</v>
      </c>
      <c r="F94" s="8">
        <v>28</v>
      </c>
      <c r="G94" s="8">
        <v>2</v>
      </c>
      <c r="H94" s="9">
        <v>176</v>
      </c>
      <c r="I94" s="9">
        <v>268</v>
      </c>
      <c r="J94" s="7">
        <v>77.2</v>
      </c>
      <c r="K94" s="7">
        <v>97.7</v>
      </c>
    </row>
    <row r="95" spans="1:11" ht="18.95" customHeight="1" x14ac:dyDescent="0.15">
      <c r="A95" s="6">
        <v>12</v>
      </c>
      <c r="B95" s="7">
        <v>65.099999999999994</v>
      </c>
      <c r="C95" s="7">
        <v>82.3</v>
      </c>
      <c r="D95" s="8">
        <v>0</v>
      </c>
      <c r="E95" s="8">
        <v>160</v>
      </c>
      <c r="F95" s="8">
        <v>10</v>
      </c>
      <c r="G95" s="8">
        <v>0</v>
      </c>
      <c r="H95" s="9">
        <f>SUM(D95:G95)</f>
        <v>170</v>
      </c>
      <c r="I95" s="9">
        <v>190</v>
      </c>
      <c r="J95" s="7">
        <v>74.599999999999994</v>
      </c>
      <c r="K95" s="7">
        <v>99.3</v>
      </c>
    </row>
    <row r="96" spans="1:11" ht="18.95" customHeight="1" x14ac:dyDescent="0.15">
      <c r="A96" s="6">
        <v>1</v>
      </c>
      <c r="B96" s="7">
        <v>73.599999999999994</v>
      </c>
      <c r="C96" s="7">
        <v>86.2</v>
      </c>
      <c r="D96" s="8">
        <v>0</v>
      </c>
      <c r="E96" s="8">
        <v>347</v>
      </c>
      <c r="F96" s="8">
        <v>58</v>
      </c>
      <c r="G96" s="8">
        <v>8</v>
      </c>
      <c r="H96" s="9">
        <f>SUM(D96:G96)</f>
        <v>413</v>
      </c>
      <c r="I96" s="9">
        <v>601</v>
      </c>
      <c r="J96" s="7">
        <v>81.400000000000006</v>
      </c>
      <c r="K96" s="7">
        <v>100.9</v>
      </c>
    </row>
    <row r="97" spans="1:11" ht="18.95" customHeight="1" x14ac:dyDescent="0.15">
      <c r="A97" s="6">
        <v>2</v>
      </c>
      <c r="B97" s="7">
        <v>73.099999999999994</v>
      </c>
      <c r="C97" s="7">
        <v>86.7</v>
      </c>
      <c r="D97" s="8">
        <v>0</v>
      </c>
      <c r="E97" s="8">
        <v>282</v>
      </c>
      <c r="F97" s="8">
        <v>46</v>
      </c>
      <c r="G97" s="8">
        <v>0</v>
      </c>
      <c r="H97" s="9">
        <f>SUM(D97:G97)</f>
        <v>328</v>
      </c>
      <c r="I97" s="9">
        <v>420</v>
      </c>
      <c r="J97" s="7">
        <v>82.2</v>
      </c>
      <c r="K97" s="7">
        <v>99.4</v>
      </c>
    </row>
    <row r="98" spans="1:11" ht="18.95" customHeight="1" x14ac:dyDescent="0.15">
      <c r="A98" s="6">
        <v>3</v>
      </c>
      <c r="B98" s="7">
        <v>73.599999999999994</v>
      </c>
      <c r="C98" s="7">
        <v>86.5</v>
      </c>
      <c r="D98" s="8">
        <v>0</v>
      </c>
      <c r="E98" s="8">
        <v>298</v>
      </c>
      <c r="F98" s="8">
        <v>79</v>
      </c>
      <c r="G98" s="8">
        <v>1</v>
      </c>
      <c r="H98" s="9">
        <v>378</v>
      </c>
      <c r="I98" s="9">
        <v>545</v>
      </c>
      <c r="J98" s="7">
        <v>82.8</v>
      </c>
      <c r="K98" s="7">
        <v>100.2</v>
      </c>
    </row>
    <row r="99" spans="1:11" ht="18.95" customHeight="1" x14ac:dyDescent="0.15">
      <c r="A99" s="18" t="s">
        <v>17</v>
      </c>
      <c r="B99" s="10" t="s">
        <v>19</v>
      </c>
      <c r="C99" s="10" t="s">
        <v>18</v>
      </c>
      <c r="D99" s="9">
        <v>2</v>
      </c>
      <c r="E99" s="9">
        <v>2371</v>
      </c>
      <c r="F99" s="9">
        <v>473</v>
      </c>
      <c r="G99" s="9">
        <v>67</v>
      </c>
      <c r="H99" s="9">
        <v>2913</v>
      </c>
      <c r="I99" s="9">
        <v>4480</v>
      </c>
      <c r="J99" s="10" t="s">
        <v>20</v>
      </c>
      <c r="K99" s="10" t="s">
        <v>20</v>
      </c>
    </row>
    <row r="100" spans="1:11" ht="18.95" customHeight="1" x14ac:dyDescent="0.15">
      <c r="A100" s="19"/>
      <c r="B100" s="24">
        <v>72</v>
      </c>
      <c r="C100" s="26">
        <v>85.9</v>
      </c>
      <c r="D100" s="11">
        <v>0</v>
      </c>
      <c r="E100" s="11">
        <v>6.5</v>
      </c>
      <c r="F100" s="11">
        <v>1.3</v>
      </c>
      <c r="G100" s="11">
        <v>0.2</v>
      </c>
      <c r="H100" s="11">
        <v>8</v>
      </c>
      <c r="I100" s="11">
        <v>12.3</v>
      </c>
      <c r="J100" s="26">
        <v>85.5</v>
      </c>
      <c r="K100" s="26">
        <v>104.6</v>
      </c>
    </row>
    <row r="101" spans="1:11" ht="18.95" customHeight="1" x14ac:dyDescent="0.15">
      <c r="A101" s="20"/>
      <c r="B101" s="25"/>
      <c r="C101" s="27"/>
      <c r="D101" s="12" t="s">
        <v>22</v>
      </c>
      <c r="E101" s="12" t="s">
        <v>21</v>
      </c>
      <c r="F101" s="12" t="s">
        <v>21</v>
      </c>
      <c r="G101" s="12" t="s">
        <v>21</v>
      </c>
      <c r="H101" s="12" t="s">
        <v>21</v>
      </c>
      <c r="I101" s="12" t="s">
        <v>21</v>
      </c>
      <c r="J101" s="28"/>
      <c r="K101" s="28"/>
    </row>
    <row r="102" spans="1:11" ht="18.9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9" t="s">
        <v>23</v>
      </c>
      <c r="K102" s="29"/>
    </row>
  </sheetData>
  <mergeCells count="71">
    <mergeCell ref="A99:A101"/>
    <mergeCell ref="B100:B101"/>
    <mergeCell ref="C100:C101"/>
    <mergeCell ref="J100:J101"/>
    <mergeCell ref="K100:K101"/>
    <mergeCell ref="J102:K102"/>
    <mergeCell ref="A84:A86"/>
    <mergeCell ref="D84:I84"/>
    <mergeCell ref="D85:D86"/>
    <mergeCell ref="E85:E86"/>
    <mergeCell ref="F85:F86"/>
    <mergeCell ref="G85:G86"/>
    <mergeCell ref="H85:H86"/>
    <mergeCell ref="I85:I86"/>
    <mergeCell ref="A78:A80"/>
    <mergeCell ref="B79:B80"/>
    <mergeCell ref="C79:C80"/>
    <mergeCell ref="J79:J80"/>
    <mergeCell ref="K79:K80"/>
    <mergeCell ref="D81:I81"/>
    <mergeCell ref="J81:K81"/>
    <mergeCell ref="A63:A65"/>
    <mergeCell ref="D63:I63"/>
    <mergeCell ref="D64:D65"/>
    <mergeCell ref="E64:E65"/>
    <mergeCell ref="F64:F65"/>
    <mergeCell ref="G64:G65"/>
    <mergeCell ref="H64:H65"/>
    <mergeCell ref="I64:I65"/>
    <mergeCell ref="A57:A59"/>
    <mergeCell ref="B58:B59"/>
    <mergeCell ref="C58:C59"/>
    <mergeCell ref="J58:J59"/>
    <mergeCell ref="K58:K59"/>
    <mergeCell ref="J60:K60"/>
    <mergeCell ref="A42:A44"/>
    <mergeCell ref="D42:I42"/>
    <mergeCell ref="D43:D44"/>
    <mergeCell ref="E43:E44"/>
    <mergeCell ref="F43:F44"/>
    <mergeCell ref="G43:G44"/>
    <mergeCell ref="H43:H44"/>
    <mergeCell ref="I43:I44"/>
    <mergeCell ref="A37:A39"/>
    <mergeCell ref="B38:B39"/>
    <mergeCell ref="C38:C39"/>
    <mergeCell ref="J38:J39"/>
    <mergeCell ref="K38:K39"/>
    <mergeCell ref="J40:K40"/>
    <mergeCell ref="A22:A24"/>
    <mergeCell ref="D22:I22"/>
    <mergeCell ref="D23:D24"/>
    <mergeCell ref="E23:E24"/>
    <mergeCell ref="F23:F24"/>
    <mergeCell ref="G23:G24"/>
    <mergeCell ref="H23:H24"/>
    <mergeCell ref="I23:I24"/>
    <mergeCell ref="A17:A19"/>
    <mergeCell ref="B18:B19"/>
    <mergeCell ref="C18:C19"/>
    <mergeCell ref="J18:J19"/>
    <mergeCell ref="K18:K19"/>
    <mergeCell ref="J20:K20"/>
    <mergeCell ref="A2:A4"/>
    <mergeCell ref="D2:I2"/>
    <mergeCell ref="D3:D4"/>
    <mergeCell ref="E3:E4"/>
    <mergeCell ref="F3:F4"/>
    <mergeCell ref="G3:G4"/>
    <mergeCell ref="H3:H4"/>
    <mergeCell ref="I3:I4"/>
  </mergeCells>
  <phoneticPr fontId="18"/>
  <pageMargins left="0.68" right="0.26" top="1.1200000000000001" bottom="0.32" header="0.62" footer="0.2"/>
  <pageSetup paperSize="9" fitToHeight="0" orientation="portrait" verticalDpi="400" r:id="rId1"/>
  <headerFooter>
    <oddHeader xml:space="preserve">&amp;C&amp;"ＭＳ Ｐゴシック,太字"&amp;20航空機騒音測定結果&amp;R&amp;"ＭＳ Ｐゴシック,太字"&amp;14   </oddHeader>
  </headerFooter>
  <rowBreaks count="2" manualBreakCount="2">
    <brk id="40" max="10" man="1"/>
    <brk id="8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岩国市企画部基地対策課</dc:creator>
  <cp:lastModifiedBy>山﨑　祐介</cp:lastModifiedBy>
  <cp:lastPrinted>2009-04-09T15:03:23Z</cp:lastPrinted>
  <dcterms:created xsi:type="dcterms:W3CDTF">2000-06-07T11:12:21Z</dcterms:created>
  <dcterms:modified xsi:type="dcterms:W3CDTF">2016-03-10T06:45:08Z</dcterms:modified>
</cp:coreProperties>
</file>