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2.19\org2_非公開\0014総合政策部\1000政策企画課\03統計班\ホームページ更新用\★新ホームページ用\★いわくにの人口\"/>
    </mc:Choice>
  </mc:AlternateContent>
  <bookViews>
    <workbookView xWindow="0" yWindow="0" windowWidth="14370" windowHeight="12045" tabRatio="598" firstSheet="8" activeTab="11"/>
  </bookViews>
  <sheets>
    <sheet name="R5.1.1" sheetId="46" r:id="rId1"/>
    <sheet name="R5.2.1" sheetId="47" r:id="rId2"/>
    <sheet name="R5.3.1" sheetId="48" r:id="rId3"/>
    <sheet name="R5.4.1 " sheetId="51" r:id="rId4"/>
    <sheet name="R5.5.1" sheetId="50" r:id="rId5"/>
    <sheet name="R5.6.1" sheetId="52" r:id="rId6"/>
    <sheet name="R5.7.1" sheetId="53" r:id="rId7"/>
    <sheet name="R5.8.1" sheetId="54" r:id="rId8"/>
    <sheet name="R5.9.1" sheetId="55" r:id="rId9"/>
    <sheet name="R5.10.1" sheetId="56" r:id="rId10"/>
    <sheet name="R5.11.1" sheetId="57" r:id="rId11"/>
    <sheet name="R5.12.1" sheetId="58" r:id="rId12"/>
  </sheets>
  <definedNames>
    <definedName name="_xlnm.Print_Area" localSheetId="0">'R5.1.1'!$B$1:$L$38</definedName>
    <definedName name="_xlnm.Print_Area" localSheetId="9">'R5.10.1'!$B$1:$L$38</definedName>
    <definedName name="_xlnm.Print_Area" localSheetId="10">'R5.11.1'!$B$1:$L$38</definedName>
    <definedName name="_xlnm.Print_Area" localSheetId="11">'R5.12.1'!$B$1:$L$38</definedName>
    <definedName name="_xlnm.Print_Area" localSheetId="1">'R5.2.1'!$B$1:$L$38</definedName>
    <definedName name="_xlnm.Print_Area" localSheetId="2">'R5.3.1'!$B$1:$L$38</definedName>
    <definedName name="_xlnm.Print_Area" localSheetId="3">'R5.4.1 '!$B$1:$L$38</definedName>
    <definedName name="_xlnm.Print_Area" localSheetId="4">'R5.5.1'!$B$1:$L$38</definedName>
    <definedName name="_xlnm.Print_Area" localSheetId="5">'R5.6.1'!$B$1:$L$38</definedName>
    <definedName name="_xlnm.Print_Area" localSheetId="6">'R5.7.1'!$B$1:$L$38</definedName>
    <definedName name="_xlnm.Print_Area" localSheetId="7">'R5.8.1'!$B$1:$L$38</definedName>
    <definedName name="_xlnm.Print_Area" localSheetId="8">'R5.9.1'!$B$1:$L$38</definedName>
  </definedNames>
  <calcPr calcId="162913"/>
</workbook>
</file>

<file path=xl/calcChain.xml><?xml version="1.0" encoding="utf-8"?>
<calcChain xmlns="http://schemas.openxmlformats.org/spreadsheetml/2006/main">
  <c r="I10" i="58" l="1"/>
  <c r="I9" i="58"/>
  <c r="D30" i="58" s="1"/>
  <c r="I8" i="58"/>
  <c r="I7" i="58"/>
  <c r="I10" i="57" l="1"/>
  <c r="I9" i="57"/>
  <c r="D30" i="57" s="1"/>
  <c r="I8" i="57"/>
  <c r="I7" i="57"/>
  <c r="I10" i="56" l="1"/>
  <c r="I9" i="56"/>
  <c r="D30" i="56" s="1"/>
  <c r="I8" i="56"/>
  <c r="I7" i="56"/>
  <c r="I10" i="55" l="1"/>
  <c r="I9" i="55"/>
  <c r="D30" i="55" s="1"/>
  <c r="I8" i="55"/>
  <c r="I7" i="55"/>
  <c r="I10" i="54" l="1"/>
  <c r="I9" i="54"/>
  <c r="D30" i="54" s="1"/>
  <c r="I8" i="54"/>
  <c r="I7" i="54"/>
  <c r="I10" i="53" l="1"/>
  <c r="I9" i="53"/>
  <c r="D30" i="53" s="1"/>
  <c r="I8" i="53"/>
  <c r="I7" i="53"/>
  <c r="I10" i="52" l="1"/>
  <c r="I9" i="52"/>
  <c r="D30" i="52" s="1"/>
  <c r="I8" i="52"/>
  <c r="I7" i="52"/>
  <c r="I10" i="51" l="1"/>
  <c r="I9" i="51"/>
  <c r="D30" i="51" s="1"/>
  <c r="I8" i="51"/>
  <c r="I7" i="51"/>
  <c r="I10" i="50"/>
  <c r="I9" i="50"/>
  <c r="D30" i="50" s="1"/>
  <c r="I8" i="50"/>
  <c r="I7" i="50"/>
  <c r="I10" i="48" l="1"/>
  <c r="I9" i="48"/>
  <c r="D30" i="48" s="1"/>
  <c r="I8" i="48"/>
  <c r="I7" i="48"/>
  <c r="I10" i="47" l="1"/>
  <c r="I9" i="47"/>
  <c r="D30" i="47" s="1"/>
  <c r="I8" i="47"/>
  <c r="I7" i="47"/>
  <c r="I10" i="46" l="1"/>
  <c r="I9" i="46"/>
  <c r="D30" i="46" s="1"/>
  <c r="I8" i="46"/>
  <c r="I7" i="46"/>
</calcChain>
</file>

<file path=xl/sharedStrings.xml><?xml version="1.0" encoding="utf-8"?>
<sst xmlns="http://schemas.openxmlformats.org/spreadsheetml/2006/main" count="767" uniqueCount="95">
  <si>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</si>
  <si>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</si>
  <si>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</si>
  <si>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</si>
  <si>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</si>
  <si>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</si>
  <si>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</si>
  <si>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</si>
  <si>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</si>
  <si>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</si>
  <si>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</si>
  <si>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</si>
  <si>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</si>
  <si>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</si>
  <si>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</si>
  <si>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</si>
  <si>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</si>
  <si>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</si>
  <si>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</si>
  <si>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</si>
  <si>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</si>
  <si>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</si>
  <si>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</si>
  <si>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</si>
  <si>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</si>
  <si>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</si>
  <si>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</si>
  <si>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</si>
  <si>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</si>
  <si>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</si>
  <si>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</si>
  <si>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</si>
  <si>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</si>
  <si>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</si>
  <si>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</si>
  <si>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</si>
  <si>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</si>
  <si>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</si>
  <si>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</si>
  <si>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</si>
  <si>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</si>
  <si>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</si>
  <si>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</si>
  <si>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</si>
  <si>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</si>
  <si>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</si>
  <si>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</si>
  <si>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平成27年</t>
    <rPh sb="0" eb="2">
      <t>ヘイセイ</t>
    </rPh>
    <rPh sb="4" eb="5">
      <t>ネン</t>
    </rPh>
    <phoneticPr fontId="2"/>
  </si>
  <si>
    <t>面積　2)</t>
    <rPh sb="0" eb="2">
      <t>メンセキ</t>
    </rPh>
    <phoneticPr fontId="2"/>
  </si>
  <si>
    <t>対 前 年 増 減</t>
    <phoneticPr fontId="9"/>
  </si>
  <si>
    <t>※ △は「減又はマイナス」</t>
    <rPh sb="5" eb="6">
      <t>ゲン</t>
    </rPh>
    <rPh sb="6" eb="7">
      <t>マタ</t>
    </rPh>
    <phoneticPr fontId="9"/>
  </si>
  <si>
    <t>※ 日本人の世帯・人口</t>
    <rPh sb="2" eb="4">
      <t>ニホン</t>
    </rPh>
    <rPh sb="4" eb="5">
      <t>ジン</t>
    </rPh>
    <rPh sb="6" eb="8">
      <t>セタイ</t>
    </rPh>
    <rPh sb="9" eb="11">
      <t>ジンコウ</t>
    </rPh>
    <phoneticPr fontId="2"/>
  </si>
  <si>
    <t>※ 外国人含む</t>
    <rPh sb="2" eb="4">
      <t>ガイコク</t>
    </rPh>
    <rPh sb="4" eb="5">
      <t>ジン</t>
    </rPh>
    <rPh sb="5" eb="6">
      <t>フク</t>
    </rPh>
    <phoneticPr fontId="2"/>
  </si>
  <si>
    <t>玖珂支所</t>
    <rPh sb="0" eb="2">
      <t>クガ</t>
    </rPh>
    <rPh sb="2" eb="4">
      <t>シショ</t>
    </rPh>
    <phoneticPr fontId="2"/>
  </si>
  <si>
    <t>情報統計課統計班（電話 29-5022）</t>
    <rPh sb="0" eb="2">
      <t>ジョウホウ</t>
    </rPh>
    <rPh sb="2" eb="4">
      <t>トウケイ</t>
    </rPh>
    <rPh sb="4" eb="5">
      <t>カ</t>
    </rPh>
    <rPh sb="5" eb="7">
      <t>トウケイ</t>
    </rPh>
    <rPh sb="7" eb="8">
      <t>ハン</t>
    </rPh>
    <rPh sb="9" eb="11">
      <t>デンワ</t>
    </rPh>
    <phoneticPr fontId="2"/>
  </si>
  <si>
    <t>令和2年</t>
    <rPh sb="0" eb="2">
      <t>レイワ</t>
    </rPh>
    <rPh sb="3" eb="4">
      <t>ネン</t>
    </rPh>
    <phoneticPr fontId="2"/>
  </si>
  <si>
    <t>令和2年国勢調査の数値</t>
    <rPh sb="0" eb="2">
      <t>レイワ</t>
    </rPh>
    <rPh sb="3" eb="4">
      <t>ネン</t>
    </rPh>
    <rPh sb="4" eb="6">
      <t>コクセイ</t>
    </rPh>
    <rPh sb="6" eb="8">
      <t>チョウサ</t>
    </rPh>
    <rPh sb="9" eb="11">
      <t>スウチ</t>
    </rPh>
    <phoneticPr fontId="2"/>
  </si>
  <si>
    <t>い わ く に の 人 口    令和5年1月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</si>
  <si>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令和5年1月1日現在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</si>
  <si>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国土地理院｢令和4年全国都道府県市区町村別面積調｣による令和4年10月1日時点の数値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7" eb="38">
      <t>ガツ</t>
    </rPh>
    <rPh sb="39" eb="40">
      <t>ヒ</t>
    </rPh>
    <rPh sb="40" eb="42">
      <t>ジテン</t>
    </rPh>
    <rPh sb="43" eb="44">
      <t>カズ</t>
    </rPh>
    <rPh sb="44" eb="45">
      <t>アタイ</t>
    </rPh>
    <phoneticPr fontId="2"/>
  </si>
  <si>
    <t>い わ く に の 人 口    令和5年2月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</si>
  <si>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令和5年2月1日現在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</si>
  <si>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対 前 年 増 減</t>
    <phoneticPr fontId="9"/>
  </si>
  <si>
    <t>い わ く に の 人 口    令和5年3月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</si>
  <si>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令和5年3月1日現在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</si>
  <si>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令和5年4月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</si>
  <si>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政策企画課統計班（電話 29-5022）</t>
    <rPh sb="0" eb="2">
      <t>セイサク</t>
    </rPh>
    <rPh sb="2" eb="4">
      <t>キカク</t>
    </rPh>
    <rPh sb="4" eb="5">
      <t>カ</t>
    </rPh>
    <rPh sb="5" eb="7">
      <t>トウケイ</t>
    </rPh>
    <rPh sb="7" eb="8">
      <t>ハン</t>
    </rPh>
    <rPh sb="9" eb="11">
      <t>デンワ</t>
    </rPh>
    <phoneticPr fontId="2"/>
  </si>
  <si>
    <t>令和5年4月1日現在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</si>
  <si>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2)　国土地理院｢令和5年全国都道府県市区町村別面積調｣による令和5年1月1日時点の数値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</si>
  <si>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令和5年5月</t>
    <phoneticPr fontId="2"/>
  </si>
  <si>
    <t>令和5年5月1日現在</t>
    <phoneticPr fontId="2"/>
  </si>
  <si>
    <t>※この数値は住民基本台帳に記録されている数値です。</t>
  </si>
  <si>
    <t>対 前 年 増 減</t>
    <phoneticPr fontId="9"/>
  </si>
  <si>
    <t>い わ く に の 人 口    令和5年6月</t>
    <phoneticPr fontId="2"/>
  </si>
  <si>
    <t>令和5年6月1日現在</t>
    <phoneticPr fontId="2"/>
  </si>
  <si>
    <t>対 前 年 増 減</t>
    <phoneticPr fontId="9"/>
  </si>
  <si>
    <t>い わ く に の 人 口    令和5年7月</t>
    <phoneticPr fontId="2"/>
  </si>
  <si>
    <t>令和5年7月1日現在</t>
    <phoneticPr fontId="2"/>
  </si>
  <si>
    <t>対 前 年 増 減</t>
    <phoneticPr fontId="9"/>
  </si>
  <si>
    <t>2)　国土地理院｢令和5年全国都道府県市区町村別面積調｣による令和5年4月1日時点の数値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</si>
  <si>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令和5年8月</t>
    <phoneticPr fontId="2"/>
  </si>
  <si>
    <t>令和5年8月1日現在</t>
    <phoneticPr fontId="2"/>
  </si>
  <si>
    <t>対 前 年 増 減</t>
    <phoneticPr fontId="9"/>
  </si>
  <si>
    <t>hom</t>
    <phoneticPr fontId="9"/>
  </si>
  <si>
    <t>い わ く に の 人 口    令和5年9月</t>
    <phoneticPr fontId="2"/>
  </si>
  <si>
    <t>令和5年9月1日現在</t>
    <phoneticPr fontId="2"/>
  </si>
  <si>
    <t>い わ く に の 人 口    令和5年10月</t>
    <phoneticPr fontId="2"/>
  </si>
  <si>
    <t>令和5年10月1日現在</t>
    <phoneticPr fontId="2"/>
  </si>
  <si>
    <t>対 前 年 増 減</t>
    <phoneticPr fontId="9"/>
  </si>
  <si>
    <t>2)　国土地理院｢令和5年全国都道府県市区町村別面積調｣による令和5年7月1日時点の数値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</si>
  <si>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令和5年11月</t>
    <phoneticPr fontId="2"/>
  </si>
  <si>
    <t>令和5年11月1日現在</t>
    <phoneticPr fontId="2"/>
  </si>
  <si>
    <t>い わ く に の 人 口    令和5年12月</t>
    <phoneticPr fontId="2"/>
  </si>
  <si>
    <t>令和5年12月1日現在</t>
    <phoneticPr fontId="2"/>
  </si>
  <si>
    <t>対 前 年 増 減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</si>
</sst>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0" xfId="1" applyFont="1">
      <alignment vertical="center"/>
    </xf>
    <xf numFmtId="38" fontId="11" fillId="0" borderId="9" xfId="3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38" fontId="11" fillId="0" borderId="5" xfId="3" applyFont="1" applyBorder="1">
      <alignment vertical="center"/>
    </xf>
    <xf numFmtId="0" fontId="5" fillId="0" borderId="12" xfId="1" applyFont="1" applyBorder="1" applyAlignment="1">
      <alignment horizontal="right" vertical="top" shrinkToFit="1"/>
    </xf>
    <xf numFmtId="38" fontId="11" fillId="0" borderId="5" xfId="3" applyFont="1" applyFill="1" applyBorder="1">
      <alignment vertical="center"/>
    </xf>
    <xf numFmtId="38" fontId="5" fillId="0" borderId="0" xfId="1" applyNumberFormat="1" applyFont="1">
      <alignment vertical="center"/>
    </xf>
    <xf numFmtId="38" fontId="5" fillId="0" borderId="0" xfId="1" applyNumberFormat="1" applyFont="1" applyBorder="1">
      <alignment vertical="center"/>
    </xf>
    <xf numFmtId="0" fontId="11" fillId="0" borderId="0" xfId="0" applyFont="1" applyAlignment="1"/>
    <xf numFmtId="0" fontId="5" fillId="0" borderId="0" xfId="1" applyFont="1" applyAlignment="1">
      <alignment horizontal="right"/>
    </xf>
    <xf numFmtId="0" fontId="5" fillId="0" borderId="12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38" fontId="11" fillId="0" borderId="8" xfId="3" applyFont="1" applyBorder="1" applyAlignment="1">
      <alignment horizontal="right" vertical="center"/>
    </xf>
    <xf numFmtId="38" fontId="11" fillId="0" borderId="9" xfId="3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right" vertical="top" shrinkToFit="1"/>
    </xf>
    <xf numFmtId="0" fontId="5" fillId="0" borderId="13" xfId="1" applyFont="1" applyBorder="1" applyAlignment="1">
      <alignment horizontal="center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11" fillId="0" borderId="8" xfId="3" applyFont="1" applyFill="1" applyBorder="1" applyAlignment="1">
      <alignment horizontal="right" vertical="center"/>
    </xf>
    <xf numFmtId="38" fontId="11" fillId="0" borderId="9" xfId="3" applyFont="1" applyFill="1" applyBorder="1" applyAlignment="1">
      <alignment horizontal="right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38" fontId="5" fillId="0" borderId="8" xfId="2" applyFont="1" applyBorder="1" applyAlignment="1">
      <alignment vertical="center"/>
    </xf>
    <xf numFmtId="38" fontId="5" fillId="0" borderId="10" xfId="2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37" fontId="5" fillId="0" borderId="8" xfId="2" applyNumberFormat="1" applyFont="1" applyBorder="1" applyAlignment="1">
      <alignment vertical="center"/>
    </xf>
    <xf numFmtId="37" fontId="5" fillId="0" borderId="13" xfId="2" applyNumberFormat="1" applyFont="1" applyBorder="1" applyAlignment="1">
      <alignment vertical="center"/>
    </xf>
    <xf numFmtId="37" fontId="5" fillId="0" borderId="9" xfId="2" applyNumberFormat="1" applyFont="1" applyBorder="1" applyAlignment="1">
      <alignment vertical="center"/>
    </xf>
  </cellXfs>
  <cellStyles count="6">
    <cellStyle name="桁区切り" xfId="3" builtinId="6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57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43" t="s">
        <v>58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49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60466</v>
      </c>
      <c r="E7" s="59"/>
      <c r="F7" s="60"/>
      <c r="G7" s="61">
        <v>863</v>
      </c>
      <c r="H7" s="62"/>
      <c r="I7" s="63">
        <f>D7+G7</f>
        <v>61329</v>
      </c>
      <c r="J7" s="64"/>
      <c r="K7" s="65">
        <v>-783</v>
      </c>
      <c r="L7" s="66"/>
      <c r="N7" s="30"/>
    </row>
    <row r="8" spans="2:14" ht="19.5" customHeight="1" x14ac:dyDescent="0.15">
      <c r="B8" s="79"/>
      <c r="C8" s="31" t="s">
        <v>5</v>
      </c>
      <c r="D8" s="58">
        <v>66136</v>
      </c>
      <c r="E8" s="59"/>
      <c r="F8" s="60"/>
      <c r="G8" s="61">
        <v>1126</v>
      </c>
      <c r="H8" s="62"/>
      <c r="I8" s="63">
        <f>D8+G8</f>
        <v>67262</v>
      </c>
      <c r="J8" s="64"/>
      <c r="K8" s="65">
        <v>-955</v>
      </c>
      <c r="L8" s="66"/>
      <c r="N8" s="30"/>
    </row>
    <row r="9" spans="2:14" ht="19.5" customHeight="1" x14ac:dyDescent="0.15">
      <c r="B9" s="80"/>
      <c r="C9" s="31" t="s">
        <v>6</v>
      </c>
      <c r="D9" s="58">
        <v>126602</v>
      </c>
      <c r="E9" s="59"/>
      <c r="F9" s="60"/>
      <c r="G9" s="61">
        <v>1989</v>
      </c>
      <c r="H9" s="62"/>
      <c r="I9" s="63">
        <f>D9+G9</f>
        <v>128591</v>
      </c>
      <c r="J9" s="64"/>
      <c r="K9" s="65">
        <v>-1738</v>
      </c>
      <c r="L9" s="66"/>
      <c r="N9" s="30"/>
    </row>
    <row r="10" spans="2:14" ht="19.5" customHeight="1" x14ac:dyDescent="0.15">
      <c r="B10" s="74" t="s">
        <v>7</v>
      </c>
      <c r="C10" s="75"/>
      <c r="D10" s="58">
        <v>64096</v>
      </c>
      <c r="E10" s="59"/>
      <c r="F10" s="60"/>
      <c r="G10" s="76">
        <v>1137</v>
      </c>
      <c r="H10" s="77"/>
      <c r="I10" s="63">
        <f>D10+G10</f>
        <v>65233</v>
      </c>
      <c r="J10" s="64"/>
      <c r="K10" s="65">
        <v>-143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5074</v>
      </c>
      <c r="F14" s="26"/>
      <c r="G14" s="28">
        <v>10504</v>
      </c>
      <c r="H14" s="70" t="s">
        <v>12</v>
      </c>
      <c r="I14" s="71"/>
      <c r="J14" s="72">
        <v>587</v>
      </c>
      <c r="K14" s="73"/>
      <c r="L14" s="32">
        <v>1099</v>
      </c>
    </row>
    <row r="15" spans="2:14" ht="19.5" customHeight="1" x14ac:dyDescent="0.15">
      <c r="B15" s="67" t="s">
        <v>13</v>
      </c>
      <c r="C15" s="68"/>
      <c r="D15" s="69"/>
      <c r="E15" s="32">
        <v>4638</v>
      </c>
      <c r="F15" s="26"/>
      <c r="G15" s="28">
        <v>9604</v>
      </c>
      <c r="H15" s="70" t="s">
        <v>14</v>
      </c>
      <c r="I15" s="71"/>
      <c r="J15" s="72">
        <v>613</v>
      </c>
      <c r="K15" s="73"/>
      <c r="L15" s="32">
        <v>1165</v>
      </c>
    </row>
    <row r="16" spans="2:14" ht="19.5" customHeight="1" x14ac:dyDescent="0.15">
      <c r="B16" s="67" t="s">
        <v>15</v>
      </c>
      <c r="C16" s="68"/>
      <c r="D16" s="69"/>
      <c r="E16" s="32">
        <v>12492</v>
      </c>
      <c r="F16" s="26"/>
      <c r="G16" s="28">
        <v>23903</v>
      </c>
      <c r="H16" s="70" t="s">
        <v>16</v>
      </c>
      <c r="I16" s="71"/>
      <c r="J16" s="72">
        <v>276</v>
      </c>
      <c r="K16" s="73"/>
      <c r="L16" s="32">
        <v>490</v>
      </c>
    </row>
    <row r="17" spans="2:12" ht="19.5" customHeight="1" x14ac:dyDescent="0.15">
      <c r="B17" s="67" t="s">
        <v>17</v>
      </c>
      <c r="C17" s="68"/>
      <c r="D17" s="69"/>
      <c r="E17" s="32">
        <v>1013</v>
      </c>
      <c r="F17" s="26"/>
      <c r="G17" s="28">
        <v>1872</v>
      </c>
      <c r="H17" s="83" t="s">
        <v>18</v>
      </c>
      <c r="I17" s="84"/>
      <c r="J17" s="85">
        <v>1997</v>
      </c>
      <c r="K17" s="86"/>
      <c r="L17" s="34">
        <v>4085</v>
      </c>
    </row>
    <row r="18" spans="2:12" ht="19.5" customHeight="1" x14ac:dyDescent="0.15">
      <c r="B18" s="67" t="s">
        <v>19</v>
      </c>
      <c r="C18" s="68"/>
      <c r="D18" s="69"/>
      <c r="E18" s="32">
        <v>4576</v>
      </c>
      <c r="F18" s="26"/>
      <c r="G18" s="28">
        <v>8571</v>
      </c>
      <c r="H18" s="83" t="s">
        <v>20</v>
      </c>
      <c r="I18" s="84"/>
      <c r="J18" s="72">
        <v>3884</v>
      </c>
      <c r="K18" s="73"/>
      <c r="L18" s="32">
        <v>7921</v>
      </c>
    </row>
    <row r="19" spans="2:12" ht="19.5" customHeight="1" x14ac:dyDescent="0.15">
      <c r="B19" s="67" t="s">
        <v>21</v>
      </c>
      <c r="C19" s="68"/>
      <c r="D19" s="69"/>
      <c r="E19" s="32">
        <v>5822</v>
      </c>
      <c r="F19" s="26"/>
      <c r="G19" s="28">
        <v>11517</v>
      </c>
      <c r="H19" s="83" t="s">
        <v>53</v>
      </c>
      <c r="I19" s="84"/>
      <c r="J19" s="72">
        <v>4945</v>
      </c>
      <c r="K19" s="73"/>
      <c r="L19" s="32">
        <v>10204</v>
      </c>
    </row>
    <row r="20" spans="2:12" ht="19.5" customHeight="1" x14ac:dyDescent="0.15">
      <c r="B20" s="67" t="s">
        <v>22</v>
      </c>
      <c r="C20" s="68"/>
      <c r="D20" s="69"/>
      <c r="E20" s="32">
        <v>5758</v>
      </c>
      <c r="F20" s="26"/>
      <c r="G20" s="28">
        <v>11684</v>
      </c>
      <c r="H20" s="83" t="s">
        <v>23</v>
      </c>
      <c r="I20" s="84"/>
      <c r="J20" s="72">
        <v>5717</v>
      </c>
      <c r="K20" s="73"/>
      <c r="L20" s="32">
        <v>11439</v>
      </c>
    </row>
    <row r="21" spans="2:12" ht="19.5" customHeight="1" x14ac:dyDescent="0.15">
      <c r="B21" s="67" t="s">
        <v>24</v>
      </c>
      <c r="C21" s="68"/>
      <c r="D21" s="69"/>
      <c r="E21" s="32">
        <v>113</v>
      </c>
      <c r="F21" s="26"/>
      <c r="G21" s="28">
        <v>141</v>
      </c>
      <c r="H21" s="83" t="s">
        <v>25</v>
      </c>
      <c r="I21" s="84"/>
      <c r="J21" s="72">
        <v>1248</v>
      </c>
      <c r="K21" s="73"/>
      <c r="L21" s="32">
        <v>2158</v>
      </c>
    </row>
    <row r="22" spans="2:12" ht="19.5" customHeight="1" x14ac:dyDescent="0.15">
      <c r="B22" s="67" t="s">
        <v>26</v>
      </c>
      <c r="C22" s="68"/>
      <c r="D22" s="69"/>
      <c r="E22" s="32">
        <v>362</v>
      </c>
      <c r="F22" s="26"/>
      <c r="G22" s="28">
        <v>662</v>
      </c>
      <c r="H22" s="83" t="s">
        <v>27</v>
      </c>
      <c r="I22" s="84"/>
      <c r="J22" s="72">
        <v>534</v>
      </c>
      <c r="K22" s="73"/>
      <c r="L22" s="32">
        <v>805</v>
      </c>
    </row>
    <row r="23" spans="2:12" ht="19.5" customHeight="1" x14ac:dyDescent="0.15">
      <c r="B23" s="87" t="s">
        <v>28</v>
      </c>
      <c r="C23" s="88"/>
      <c r="D23" s="89"/>
      <c r="E23" s="32">
        <v>1055</v>
      </c>
      <c r="F23" s="26"/>
      <c r="G23" s="28">
        <v>2220</v>
      </c>
      <c r="H23" s="83" t="s">
        <v>29</v>
      </c>
      <c r="I23" s="84"/>
      <c r="J23" s="72">
        <v>1769</v>
      </c>
      <c r="K23" s="73"/>
      <c r="L23" s="32">
        <v>3409</v>
      </c>
    </row>
    <row r="24" spans="2:12" ht="19.5" customHeight="1" x14ac:dyDescent="0.15">
      <c r="B24" s="67" t="s">
        <v>30</v>
      </c>
      <c r="C24" s="68"/>
      <c r="D24" s="69"/>
      <c r="E24" s="32">
        <v>1186</v>
      </c>
      <c r="F24" s="26"/>
      <c r="G24" s="28">
        <v>2480</v>
      </c>
      <c r="H24" s="83" t="s">
        <v>31</v>
      </c>
      <c r="I24" s="84"/>
      <c r="J24" s="72">
        <v>437</v>
      </c>
      <c r="K24" s="73"/>
      <c r="L24" s="32">
        <v>669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46360</v>
      </c>
      <c r="C30" s="107"/>
      <c r="D30" s="108">
        <f>ROUND(B30/I9,4)</f>
        <v>0.36049999999999999</v>
      </c>
      <c r="E30" s="109"/>
      <c r="F30" s="110">
        <v>2303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59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86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87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88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59650</v>
      </c>
      <c r="E7" s="59"/>
      <c r="F7" s="60"/>
      <c r="G7" s="61">
        <v>1006</v>
      </c>
      <c r="H7" s="62"/>
      <c r="I7" s="63">
        <f>D7+G7</f>
        <v>60656</v>
      </c>
      <c r="J7" s="64"/>
      <c r="K7" s="65">
        <v>-857</v>
      </c>
      <c r="L7" s="66"/>
      <c r="N7" s="30"/>
    </row>
    <row r="8" spans="2:14" ht="19.5" customHeight="1" x14ac:dyDescent="0.15">
      <c r="B8" s="79"/>
      <c r="C8" s="31" t="s">
        <v>5</v>
      </c>
      <c r="D8" s="58">
        <v>65269</v>
      </c>
      <c r="E8" s="59"/>
      <c r="F8" s="60"/>
      <c r="G8" s="61">
        <v>1296</v>
      </c>
      <c r="H8" s="62"/>
      <c r="I8" s="63">
        <f>D8+G8</f>
        <v>66565</v>
      </c>
      <c r="J8" s="64"/>
      <c r="K8" s="65">
        <v>-963</v>
      </c>
      <c r="L8" s="66"/>
      <c r="N8" s="30"/>
    </row>
    <row r="9" spans="2:14" ht="19.5" customHeight="1" x14ac:dyDescent="0.15">
      <c r="B9" s="80"/>
      <c r="C9" s="31" t="s">
        <v>6</v>
      </c>
      <c r="D9" s="58">
        <v>124919</v>
      </c>
      <c r="E9" s="59"/>
      <c r="F9" s="60"/>
      <c r="G9" s="61">
        <v>2302</v>
      </c>
      <c r="H9" s="62"/>
      <c r="I9" s="63">
        <f>D9+G9</f>
        <v>127221</v>
      </c>
      <c r="J9" s="64"/>
      <c r="K9" s="65">
        <v>-1820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63783</v>
      </c>
      <c r="E10" s="59"/>
      <c r="F10" s="60"/>
      <c r="G10" s="76">
        <v>1445</v>
      </c>
      <c r="H10" s="77"/>
      <c r="I10" s="63">
        <f>D10+G10</f>
        <v>65228</v>
      </c>
      <c r="J10" s="64"/>
      <c r="K10" s="65">
        <v>-158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5030</v>
      </c>
      <c r="F14" s="26"/>
      <c r="G14" s="28">
        <v>10343</v>
      </c>
      <c r="H14" s="70" t="s">
        <v>12</v>
      </c>
      <c r="I14" s="71"/>
      <c r="J14" s="72">
        <v>579</v>
      </c>
      <c r="K14" s="73"/>
      <c r="L14" s="32">
        <v>1077</v>
      </c>
    </row>
    <row r="15" spans="2:14" ht="19.5" customHeight="1" x14ac:dyDescent="0.15">
      <c r="B15" s="67" t="s">
        <v>13</v>
      </c>
      <c r="C15" s="68"/>
      <c r="D15" s="69"/>
      <c r="E15" s="32">
        <v>4603</v>
      </c>
      <c r="F15" s="26"/>
      <c r="G15" s="28">
        <v>9430</v>
      </c>
      <c r="H15" s="70" t="s">
        <v>14</v>
      </c>
      <c r="I15" s="71"/>
      <c r="J15" s="72">
        <v>611</v>
      </c>
      <c r="K15" s="73"/>
      <c r="L15" s="32">
        <v>1132</v>
      </c>
    </row>
    <row r="16" spans="2:14" ht="19.5" customHeight="1" x14ac:dyDescent="0.15">
      <c r="B16" s="67" t="s">
        <v>15</v>
      </c>
      <c r="C16" s="68"/>
      <c r="D16" s="69"/>
      <c r="E16" s="32">
        <v>12431</v>
      </c>
      <c r="F16" s="26"/>
      <c r="G16" s="28">
        <v>23598</v>
      </c>
      <c r="H16" s="70" t="s">
        <v>16</v>
      </c>
      <c r="I16" s="71"/>
      <c r="J16" s="72">
        <v>275</v>
      </c>
      <c r="K16" s="73"/>
      <c r="L16" s="32">
        <v>484</v>
      </c>
    </row>
    <row r="17" spans="2:12" ht="19.5" customHeight="1" x14ac:dyDescent="0.15">
      <c r="B17" s="67" t="s">
        <v>17</v>
      </c>
      <c r="C17" s="68"/>
      <c r="D17" s="69"/>
      <c r="E17" s="32">
        <v>1005</v>
      </c>
      <c r="F17" s="26"/>
      <c r="G17" s="28">
        <v>1871</v>
      </c>
      <c r="H17" s="83" t="s">
        <v>18</v>
      </c>
      <c r="I17" s="84"/>
      <c r="J17" s="85">
        <v>1977</v>
      </c>
      <c r="K17" s="86"/>
      <c r="L17" s="34">
        <v>4010</v>
      </c>
    </row>
    <row r="18" spans="2:12" ht="19.5" customHeight="1" x14ac:dyDescent="0.15">
      <c r="B18" s="67" t="s">
        <v>19</v>
      </c>
      <c r="C18" s="68"/>
      <c r="D18" s="69"/>
      <c r="E18" s="32">
        <v>4563</v>
      </c>
      <c r="F18" s="26"/>
      <c r="G18" s="28">
        <v>8493</v>
      </c>
      <c r="H18" s="83" t="s">
        <v>20</v>
      </c>
      <c r="I18" s="84"/>
      <c r="J18" s="72">
        <v>3867</v>
      </c>
      <c r="K18" s="73"/>
      <c r="L18" s="32">
        <v>7818</v>
      </c>
    </row>
    <row r="19" spans="2:12" ht="19.5" customHeight="1" x14ac:dyDescent="0.15">
      <c r="B19" s="67" t="s">
        <v>21</v>
      </c>
      <c r="C19" s="68"/>
      <c r="D19" s="69"/>
      <c r="E19" s="32">
        <v>5771</v>
      </c>
      <c r="F19" s="26"/>
      <c r="G19" s="28">
        <v>11360</v>
      </c>
      <c r="H19" s="83" t="s">
        <v>53</v>
      </c>
      <c r="I19" s="84"/>
      <c r="J19" s="72">
        <v>4969</v>
      </c>
      <c r="K19" s="73"/>
      <c r="L19" s="32">
        <v>10146</v>
      </c>
    </row>
    <row r="20" spans="2:12" ht="19.5" customHeight="1" x14ac:dyDescent="0.15">
      <c r="B20" s="67" t="s">
        <v>22</v>
      </c>
      <c r="C20" s="68"/>
      <c r="D20" s="69"/>
      <c r="E20" s="32">
        <v>5773</v>
      </c>
      <c r="F20" s="26"/>
      <c r="G20" s="28">
        <v>11568</v>
      </c>
      <c r="H20" s="83" t="s">
        <v>23</v>
      </c>
      <c r="I20" s="84"/>
      <c r="J20" s="72">
        <v>5696</v>
      </c>
      <c r="K20" s="73"/>
      <c r="L20" s="32">
        <v>11268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1227</v>
      </c>
      <c r="K21" s="73"/>
      <c r="L21" s="32">
        <v>2119</v>
      </c>
    </row>
    <row r="22" spans="2:12" ht="19.5" customHeight="1" x14ac:dyDescent="0.15">
      <c r="B22" s="67" t="s">
        <v>26</v>
      </c>
      <c r="C22" s="68"/>
      <c r="D22" s="69"/>
      <c r="E22" s="32">
        <v>361</v>
      </c>
      <c r="F22" s="26"/>
      <c r="G22" s="28">
        <v>653</v>
      </c>
      <c r="H22" s="83" t="s">
        <v>27</v>
      </c>
      <c r="I22" s="84"/>
      <c r="J22" s="72">
        <v>505</v>
      </c>
      <c r="K22" s="73"/>
      <c r="L22" s="32">
        <v>761</v>
      </c>
    </row>
    <row r="23" spans="2:12" ht="19.5" customHeight="1" x14ac:dyDescent="0.15">
      <c r="B23" s="87" t="s">
        <v>28</v>
      </c>
      <c r="C23" s="88"/>
      <c r="D23" s="89"/>
      <c r="E23" s="32">
        <v>1060</v>
      </c>
      <c r="F23" s="26"/>
      <c r="G23" s="28">
        <v>2219</v>
      </c>
      <c r="H23" s="83" t="s">
        <v>29</v>
      </c>
      <c r="I23" s="84"/>
      <c r="J23" s="72">
        <v>1750</v>
      </c>
      <c r="K23" s="73"/>
      <c r="L23" s="32">
        <v>3323</v>
      </c>
    </row>
    <row r="24" spans="2:12" ht="19.5" customHeight="1" x14ac:dyDescent="0.15">
      <c r="B24" s="67" t="s">
        <v>30</v>
      </c>
      <c r="C24" s="68"/>
      <c r="D24" s="69"/>
      <c r="E24" s="32">
        <v>1181</v>
      </c>
      <c r="F24" s="26"/>
      <c r="G24" s="28">
        <v>2444</v>
      </c>
      <c r="H24" s="83" t="s">
        <v>31</v>
      </c>
      <c r="I24" s="84"/>
      <c r="J24" s="72">
        <v>440</v>
      </c>
      <c r="K24" s="73"/>
      <c r="L24" s="32">
        <v>665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46121</v>
      </c>
      <c r="C30" s="107"/>
      <c r="D30" s="108">
        <f>ROUND(B30/I9,4)</f>
        <v>0.36249999999999999</v>
      </c>
      <c r="E30" s="109"/>
      <c r="F30" s="110">
        <v>2242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89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F13" sqref="F13:G13"/>
    </sheetView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90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91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72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59592</v>
      </c>
      <c r="E7" s="59"/>
      <c r="F7" s="60"/>
      <c r="G7" s="61">
        <v>1031</v>
      </c>
      <c r="H7" s="62"/>
      <c r="I7" s="63">
        <f>D7+G7</f>
        <v>60623</v>
      </c>
      <c r="J7" s="64"/>
      <c r="K7" s="65">
        <v>-831</v>
      </c>
      <c r="L7" s="66"/>
      <c r="N7" s="30"/>
    </row>
    <row r="8" spans="2:14" ht="19.5" customHeight="1" x14ac:dyDescent="0.15">
      <c r="B8" s="79"/>
      <c r="C8" s="31" t="s">
        <v>5</v>
      </c>
      <c r="D8" s="58">
        <v>65159</v>
      </c>
      <c r="E8" s="59"/>
      <c r="F8" s="60"/>
      <c r="G8" s="61">
        <v>1286</v>
      </c>
      <c r="H8" s="62"/>
      <c r="I8" s="63">
        <f>D8+G8</f>
        <v>66445</v>
      </c>
      <c r="J8" s="64"/>
      <c r="K8" s="65">
        <v>-982</v>
      </c>
      <c r="L8" s="66"/>
      <c r="N8" s="30"/>
    </row>
    <row r="9" spans="2:14" ht="19.5" customHeight="1" x14ac:dyDescent="0.15">
      <c r="B9" s="80"/>
      <c r="C9" s="31" t="s">
        <v>6</v>
      </c>
      <c r="D9" s="58">
        <v>124751</v>
      </c>
      <c r="E9" s="59"/>
      <c r="F9" s="60"/>
      <c r="G9" s="61">
        <v>2317</v>
      </c>
      <c r="H9" s="62"/>
      <c r="I9" s="63">
        <f>D9+G9</f>
        <v>127068</v>
      </c>
      <c r="J9" s="64"/>
      <c r="K9" s="65">
        <v>-1813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63717</v>
      </c>
      <c r="E10" s="59"/>
      <c r="F10" s="60"/>
      <c r="G10" s="76">
        <v>1460</v>
      </c>
      <c r="H10" s="77"/>
      <c r="I10" s="63">
        <f>D10+G10</f>
        <v>65177</v>
      </c>
      <c r="J10" s="64"/>
      <c r="K10" s="65">
        <v>-165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5023</v>
      </c>
      <c r="F14" s="26"/>
      <c r="G14" s="28">
        <v>10337</v>
      </c>
      <c r="H14" s="70" t="s">
        <v>12</v>
      </c>
      <c r="I14" s="71"/>
      <c r="J14" s="72">
        <v>578</v>
      </c>
      <c r="K14" s="73"/>
      <c r="L14" s="32">
        <v>1074</v>
      </c>
    </row>
    <row r="15" spans="2:14" ht="19.5" customHeight="1" x14ac:dyDescent="0.15">
      <c r="B15" s="67" t="s">
        <v>13</v>
      </c>
      <c r="C15" s="68"/>
      <c r="D15" s="69"/>
      <c r="E15" s="32">
        <v>4599</v>
      </c>
      <c r="F15" s="26"/>
      <c r="G15" s="28">
        <v>9422</v>
      </c>
      <c r="H15" s="70" t="s">
        <v>14</v>
      </c>
      <c r="I15" s="71"/>
      <c r="J15" s="72">
        <v>608</v>
      </c>
      <c r="K15" s="73"/>
      <c r="L15" s="32">
        <v>1129</v>
      </c>
    </row>
    <row r="16" spans="2:14" ht="19.5" customHeight="1" x14ac:dyDescent="0.15">
      <c r="B16" s="67" t="s">
        <v>15</v>
      </c>
      <c r="C16" s="68"/>
      <c r="D16" s="69"/>
      <c r="E16" s="32">
        <v>12426</v>
      </c>
      <c r="F16" s="26"/>
      <c r="G16" s="28">
        <v>23573</v>
      </c>
      <c r="H16" s="70" t="s">
        <v>16</v>
      </c>
      <c r="I16" s="71"/>
      <c r="J16" s="72">
        <v>274</v>
      </c>
      <c r="K16" s="73"/>
      <c r="L16" s="32">
        <v>482</v>
      </c>
    </row>
    <row r="17" spans="2:12" ht="19.5" customHeight="1" x14ac:dyDescent="0.15">
      <c r="B17" s="67" t="s">
        <v>17</v>
      </c>
      <c r="C17" s="68"/>
      <c r="D17" s="69"/>
      <c r="E17" s="32">
        <v>1002</v>
      </c>
      <c r="F17" s="26"/>
      <c r="G17" s="28">
        <v>1864</v>
      </c>
      <c r="H17" s="83" t="s">
        <v>18</v>
      </c>
      <c r="I17" s="84"/>
      <c r="J17" s="85">
        <v>1974</v>
      </c>
      <c r="K17" s="86"/>
      <c r="L17" s="34">
        <v>4002</v>
      </c>
    </row>
    <row r="18" spans="2:12" ht="19.5" customHeight="1" x14ac:dyDescent="0.15">
      <c r="B18" s="67" t="s">
        <v>19</v>
      </c>
      <c r="C18" s="68"/>
      <c r="D18" s="69"/>
      <c r="E18" s="32">
        <v>4550</v>
      </c>
      <c r="F18" s="26"/>
      <c r="G18" s="28">
        <v>8475</v>
      </c>
      <c r="H18" s="83" t="s">
        <v>20</v>
      </c>
      <c r="I18" s="84"/>
      <c r="J18" s="72">
        <v>3858</v>
      </c>
      <c r="K18" s="73"/>
      <c r="L18" s="32">
        <v>7805</v>
      </c>
    </row>
    <row r="19" spans="2:12" ht="19.5" customHeight="1" x14ac:dyDescent="0.15">
      <c r="B19" s="67" t="s">
        <v>21</v>
      </c>
      <c r="C19" s="68"/>
      <c r="D19" s="69"/>
      <c r="E19" s="32">
        <v>5773</v>
      </c>
      <c r="F19" s="26"/>
      <c r="G19" s="28">
        <v>11351</v>
      </c>
      <c r="H19" s="83" t="s">
        <v>53</v>
      </c>
      <c r="I19" s="84"/>
      <c r="J19" s="72">
        <v>4971</v>
      </c>
      <c r="K19" s="73"/>
      <c r="L19" s="32">
        <v>10144</v>
      </c>
    </row>
    <row r="20" spans="2:12" ht="19.5" customHeight="1" x14ac:dyDescent="0.15">
      <c r="B20" s="67" t="s">
        <v>22</v>
      </c>
      <c r="C20" s="68"/>
      <c r="D20" s="69"/>
      <c r="E20" s="32">
        <v>5760</v>
      </c>
      <c r="F20" s="26"/>
      <c r="G20" s="28">
        <v>11547</v>
      </c>
      <c r="H20" s="83" t="s">
        <v>23</v>
      </c>
      <c r="I20" s="84"/>
      <c r="J20" s="72">
        <v>5691</v>
      </c>
      <c r="K20" s="73"/>
      <c r="L20" s="32">
        <v>11244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1226</v>
      </c>
      <c r="K21" s="73"/>
      <c r="L21" s="32">
        <v>2114</v>
      </c>
    </row>
    <row r="22" spans="2:12" ht="19.5" customHeight="1" x14ac:dyDescent="0.15">
      <c r="B22" s="67" t="s">
        <v>26</v>
      </c>
      <c r="C22" s="68"/>
      <c r="D22" s="69"/>
      <c r="E22" s="32">
        <v>362</v>
      </c>
      <c r="F22" s="26"/>
      <c r="G22" s="28">
        <v>652</v>
      </c>
      <c r="H22" s="83" t="s">
        <v>27</v>
      </c>
      <c r="I22" s="84"/>
      <c r="J22" s="72">
        <v>503</v>
      </c>
      <c r="K22" s="73"/>
      <c r="L22" s="32">
        <v>758</v>
      </c>
    </row>
    <row r="23" spans="2:12" ht="19.5" customHeight="1" x14ac:dyDescent="0.15">
      <c r="B23" s="87" t="s">
        <v>28</v>
      </c>
      <c r="C23" s="88"/>
      <c r="D23" s="89"/>
      <c r="E23" s="32">
        <v>1068</v>
      </c>
      <c r="F23" s="26"/>
      <c r="G23" s="28">
        <v>2229</v>
      </c>
      <c r="H23" s="83" t="s">
        <v>29</v>
      </c>
      <c r="I23" s="84"/>
      <c r="J23" s="72">
        <v>1748</v>
      </c>
      <c r="K23" s="73"/>
      <c r="L23" s="32">
        <v>3317</v>
      </c>
    </row>
    <row r="24" spans="2:12" ht="19.5" customHeight="1" x14ac:dyDescent="0.15">
      <c r="B24" s="67" t="s">
        <v>30</v>
      </c>
      <c r="C24" s="68"/>
      <c r="D24" s="69"/>
      <c r="E24" s="32">
        <v>1177</v>
      </c>
      <c r="F24" s="26"/>
      <c r="G24" s="28">
        <v>2433</v>
      </c>
      <c r="H24" s="83" t="s">
        <v>31</v>
      </c>
      <c r="I24" s="84"/>
      <c r="J24" s="72">
        <v>437</v>
      </c>
      <c r="K24" s="73"/>
      <c r="L24" s="32">
        <v>662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46072</v>
      </c>
      <c r="C30" s="107"/>
      <c r="D30" s="108">
        <f>ROUND(B30/I9,4)</f>
        <v>0.36259999999999998</v>
      </c>
      <c r="E30" s="109"/>
      <c r="F30" s="110">
        <v>2235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89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92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93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94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126">
        <v>59552</v>
      </c>
      <c r="E7" s="127"/>
      <c r="F7" s="128"/>
      <c r="G7" s="61">
        <v>1035</v>
      </c>
      <c r="H7" s="62"/>
      <c r="I7" s="63">
        <f>D7+G7</f>
        <v>60587</v>
      </c>
      <c r="J7" s="64"/>
      <c r="K7" s="65">
        <v>-804</v>
      </c>
      <c r="L7" s="66"/>
      <c r="N7" s="30"/>
    </row>
    <row r="8" spans="2:14" ht="19.5" customHeight="1" x14ac:dyDescent="0.15">
      <c r="B8" s="79"/>
      <c r="C8" s="31" t="s">
        <v>5</v>
      </c>
      <c r="D8" s="126">
        <v>65083</v>
      </c>
      <c r="E8" s="127"/>
      <c r="F8" s="128"/>
      <c r="G8" s="61">
        <v>1279</v>
      </c>
      <c r="H8" s="62"/>
      <c r="I8" s="63">
        <f>D8+G8</f>
        <v>66362</v>
      </c>
      <c r="J8" s="64"/>
      <c r="K8" s="65">
        <v>-979</v>
      </c>
      <c r="L8" s="66"/>
      <c r="N8" s="30"/>
    </row>
    <row r="9" spans="2:14" ht="19.5" customHeight="1" x14ac:dyDescent="0.15">
      <c r="B9" s="80"/>
      <c r="C9" s="31" t="s">
        <v>6</v>
      </c>
      <c r="D9" s="126">
        <v>124635</v>
      </c>
      <c r="E9" s="127"/>
      <c r="F9" s="128"/>
      <c r="G9" s="61">
        <v>2314</v>
      </c>
      <c r="H9" s="62"/>
      <c r="I9" s="63">
        <f>D9+G9</f>
        <v>126949</v>
      </c>
      <c r="J9" s="64"/>
      <c r="K9" s="65">
        <v>-1783</v>
      </c>
      <c r="L9" s="66"/>
      <c r="N9" s="30"/>
    </row>
    <row r="10" spans="2:14" ht="19.5" customHeight="1" x14ac:dyDescent="0.15">
      <c r="B10" s="74" t="s">
        <v>7</v>
      </c>
      <c r="C10" s="75"/>
      <c r="D10" s="126">
        <v>63682</v>
      </c>
      <c r="E10" s="127"/>
      <c r="F10" s="128"/>
      <c r="G10" s="76">
        <v>1459</v>
      </c>
      <c r="H10" s="77"/>
      <c r="I10" s="63">
        <f>D10+G10</f>
        <v>65141</v>
      </c>
      <c r="J10" s="64"/>
      <c r="K10" s="65">
        <v>-134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5020</v>
      </c>
      <c r="F14" s="26"/>
      <c r="G14" s="28">
        <v>10331</v>
      </c>
      <c r="H14" s="70" t="s">
        <v>12</v>
      </c>
      <c r="I14" s="71"/>
      <c r="J14" s="72">
        <v>577</v>
      </c>
      <c r="K14" s="73"/>
      <c r="L14" s="32">
        <v>1070</v>
      </c>
    </row>
    <row r="15" spans="2:14" ht="19.5" customHeight="1" x14ac:dyDescent="0.15">
      <c r="B15" s="67" t="s">
        <v>13</v>
      </c>
      <c r="C15" s="68"/>
      <c r="D15" s="69"/>
      <c r="E15" s="32">
        <v>4605</v>
      </c>
      <c r="F15" s="26"/>
      <c r="G15" s="28">
        <v>9429</v>
      </c>
      <c r="H15" s="70" t="s">
        <v>14</v>
      </c>
      <c r="I15" s="71"/>
      <c r="J15" s="72">
        <v>609</v>
      </c>
      <c r="K15" s="73"/>
      <c r="L15" s="32">
        <v>1129</v>
      </c>
    </row>
    <row r="16" spans="2:14" ht="19.5" customHeight="1" x14ac:dyDescent="0.15">
      <c r="B16" s="67" t="s">
        <v>15</v>
      </c>
      <c r="C16" s="68"/>
      <c r="D16" s="69"/>
      <c r="E16" s="32">
        <v>12426</v>
      </c>
      <c r="F16" s="26"/>
      <c r="G16" s="28">
        <v>23542</v>
      </c>
      <c r="H16" s="70" t="s">
        <v>16</v>
      </c>
      <c r="I16" s="71"/>
      <c r="J16" s="72">
        <v>272</v>
      </c>
      <c r="K16" s="73"/>
      <c r="L16" s="32">
        <v>479</v>
      </c>
    </row>
    <row r="17" spans="2:12" ht="19.5" customHeight="1" x14ac:dyDescent="0.15">
      <c r="B17" s="67" t="s">
        <v>17</v>
      </c>
      <c r="C17" s="68"/>
      <c r="D17" s="69"/>
      <c r="E17" s="32">
        <v>1001</v>
      </c>
      <c r="F17" s="26"/>
      <c r="G17" s="28">
        <v>1860</v>
      </c>
      <c r="H17" s="83" t="s">
        <v>18</v>
      </c>
      <c r="I17" s="84"/>
      <c r="J17" s="85">
        <v>1976</v>
      </c>
      <c r="K17" s="86"/>
      <c r="L17" s="34">
        <v>3999</v>
      </c>
    </row>
    <row r="18" spans="2:12" ht="19.5" customHeight="1" x14ac:dyDescent="0.15">
      <c r="B18" s="67" t="s">
        <v>19</v>
      </c>
      <c r="C18" s="68"/>
      <c r="D18" s="69"/>
      <c r="E18" s="32">
        <v>4534</v>
      </c>
      <c r="F18" s="26"/>
      <c r="G18" s="28">
        <v>8461</v>
      </c>
      <c r="H18" s="83" t="s">
        <v>20</v>
      </c>
      <c r="I18" s="84"/>
      <c r="J18" s="72">
        <v>3865</v>
      </c>
      <c r="K18" s="73"/>
      <c r="L18" s="32">
        <v>7816</v>
      </c>
    </row>
    <row r="19" spans="2:12" ht="19.5" customHeight="1" x14ac:dyDescent="0.15">
      <c r="B19" s="67" t="s">
        <v>21</v>
      </c>
      <c r="C19" s="68"/>
      <c r="D19" s="69"/>
      <c r="E19" s="32">
        <v>5763</v>
      </c>
      <c r="F19" s="26"/>
      <c r="G19" s="28">
        <v>11315</v>
      </c>
      <c r="H19" s="83" t="s">
        <v>53</v>
      </c>
      <c r="I19" s="84"/>
      <c r="J19" s="72">
        <v>4979</v>
      </c>
      <c r="K19" s="73"/>
      <c r="L19" s="32">
        <v>10159</v>
      </c>
    </row>
    <row r="20" spans="2:12" ht="19.5" customHeight="1" x14ac:dyDescent="0.15">
      <c r="B20" s="67" t="s">
        <v>22</v>
      </c>
      <c r="C20" s="68"/>
      <c r="D20" s="69"/>
      <c r="E20" s="32">
        <v>5760</v>
      </c>
      <c r="F20" s="26"/>
      <c r="G20" s="28">
        <v>11556</v>
      </c>
      <c r="H20" s="83" t="s">
        <v>23</v>
      </c>
      <c r="I20" s="84"/>
      <c r="J20" s="72">
        <v>5686</v>
      </c>
      <c r="K20" s="73"/>
      <c r="L20" s="32">
        <v>11226</v>
      </c>
    </row>
    <row r="21" spans="2:12" ht="19.5" customHeight="1" x14ac:dyDescent="0.15">
      <c r="B21" s="67" t="s">
        <v>24</v>
      </c>
      <c r="C21" s="68"/>
      <c r="D21" s="69"/>
      <c r="E21" s="32">
        <v>108</v>
      </c>
      <c r="F21" s="26"/>
      <c r="G21" s="28">
        <v>136</v>
      </c>
      <c r="H21" s="83" t="s">
        <v>25</v>
      </c>
      <c r="I21" s="84"/>
      <c r="J21" s="72">
        <v>1223</v>
      </c>
      <c r="K21" s="73"/>
      <c r="L21" s="32">
        <v>2108</v>
      </c>
    </row>
    <row r="22" spans="2:12" ht="19.5" customHeight="1" x14ac:dyDescent="0.15">
      <c r="B22" s="67" t="s">
        <v>26</v>
      </c>
      <c r="C22" s="68"/>
      <c r="D22" s="69"/>
      <c r="E22" s="32">
        <v>360</v>
      </c>
      <c r="F22" s="26"/>
      <c r="G22" s="28">
        <v>650</v>
      </c>
      <c r="H22" s="83" t="s">
        <v>27</v>
      </c>
      <c r="I22" s="84"/>
      <c r="J22" s="72">
        <v>502</v>
      </c>
      <c r="K22" s="73"/>
      <c r="L22" s="32">
        <v>753</v>
      </c>
    </row>
    <row r="23" spans="2:12" ht="19.5" customHeight="1" x14ac:dyDescent="0.15">
      <c r="B23" s="87" t="s">
        <v>28</v>
      </c>
      <c r="C23" s="88"/>
      <c r="D23" s="89"/>
      <c r="E23" s="32">
        <v>1066</v>
      </c>
      <c r="F23" s="26"/>
      <c r="G23" s="28">
        <v>2225</v>
      </c>
      <c r="H23" s="83" t="s">
        <v>29</v>
      </c>
      <c r="I23" s="84"/>
      <c r="J23" s="72">
        <v>1743</v>
      </c>
      <c r="K23" s="73"/>
      <c r="L23" s="32">
        <v>3310</v>
      </c>
    </row>
    <row r="24" spans="2:12" ht="19.5" customHeight="1" x14ac:dyDescent="0.15">
      <c r="B24" s="67" t="s">
        <v>30</v>
      </c>
      <c r="C24" s="68"/>
      <c r="D24" s="69"/>
      <c r="E24" s="32">
        <v>1173</v>
      </c>
      <c r="F24" s="26"/>
      <c r="G24" s="28">
        <v>2424</v>
      </c>
      <c r="H24" s="83" t="s">
        <v>31</v>
      </c>
      <c r="I24" s="84"/>
      <c r="J24" s="72">
        <v>434</v>
      </c>
      <c r="K24" s="73"/>
      <c r="L24" s="32">
        <v>657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46034</v>
      </c>
      <c r="C30" s="107"/>
      <c r="D30" s="108">
        <f>ROUND(B30/I9,4)</f>
        <v>0.36259999999999998</v>
      </c>
      <c r="E30" s="109"/>
      <c r="F30" s="110">
        <v>2228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89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K8" sqref="K8:L8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60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43" t="s">
        <v>61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62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60354</v>
      </c>
      <c r="E7" s="59"/>
      <c r="F7" s="60"/>
      <c r="G7" s="61">
        <v>860</v>
      </c>
      <c r="H7" s="62"/>
      <c r="I7" s="63">
        <f>D7+G7</f>
        <v>61214</v>
      </c>
      <c r="J7" s="64"/>
      <c r="K7" s="65">
        <v>-795</v>
      </c>
      <c r="L7" s="66"/>
      <c r="N7" s="30"/>
    </row>
    <row r="8" spans="2:14" ht="19.5" customHeight="1" x14ac:dyDescent="0.15">
      <c r="B8" s="79"/>
      <c r="C8" s="31" t="s">
        <v>5</v>
      </c>
      <c r="D8" s="58">
        <v>66034</v>
      </c>
      <c r="E8" s="59"/>
      <c r="F8" s="60"/>
      <c r="G8" s="61">
        <v>1156</v>
      </c>
      <c r="H8" s="62"/>
      <c r="I8" s="63">
        <f>D8+G8</f>
        <v>67190</v>
      </c>
      <c r="J8" s="64"/>
      <c r="K8" s="65">
        <v>-919</v>
      </c>
      <c r="L8" s="66"/>
      <c r="N8" s="30"/>
    </row>
    <row r="9" spans="2:14" ht="19.5" customHeight="1" x14ac:dyDescent="0.15">
      <c r="B9" s="80"/>
      <c r="C9" s="31" t="s">
        <v>6</v>
      </c>
      <c r="D9" s="58">
        <v>126388</v>
      </c>
      <c r="E9" s="59"/>
      <c r="F9" s="60"/>
      <c r="G9" s="61">
        <v>2016</v>
      </c>
      <c r="H9" s="62"/>
      <c r="I9" s="63">
        <f>D9+G9</f>
        <v>128404</v>
      </c>
      <c r="J9" s="64"/>
      <c r="K9" s="65">
        <v>-1714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63973</v>
      </c>
      <c r="E10" s="59"/>
      <c r="F10" s="60"/>
      <c r="G10" s="76">
        <v>1170</v>
      </c>
      <c r="H10" s="77"/>
      <c r="I10" s="63">
        <f>D10+G10</f>
        <v>65143</v>
      </c>
      <c r="J10" s="64"/>
      <c r="K10" s="65">
        <v>-128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5062</v>
      </c>
      <c r="F14" s="26"/>
      <c r="G14" s="28">
        <v>10480</v>
      </c>
      <c r="H14" s="70" t="s">
        <v>12</v>
      </c>
      <c r="I14" s="71"/>
      <c r="J14" s="72">
        <v>587</v>
      </c>
      <c r="K14" s="73"/>
      <c r="L14" s="32">
        <v>1098</v>
      </c>
    </row>
    <row r="15" spans="2:14" ht="19.5" customHeight="1" x14ac:dyDescent="0.15">
      <c r="B15" s="67" t="s">
        <v>13</v>
      </c>
      <c r="C15" s="68"/>
      <c r="D15" s="69"/>
      <c r="E15" s="32">
        <v>4633</v>
      </c>
      <c r="F15" s="26"/>
      <c r="G15" s="28">
        <v>9595</v>
      </c>
      <c r="H15" s="70" t="s">
        <v>14</v>
      </c>
      <c r="I15" s="71"/>
      <c r="J15" s="72">
        <v>609</v>
      </c>
      <c r="K15" s="73"/>
      <c r="L15" s="32">
        <v>1161</v>
      </c>
    </row>
    <row r="16" spans="2:14" ht="19.5" customHeight="1" x14ac:dyDescent="0.15">
      <c r="B16" s="67" t="s">
        <v>15</v>
      </c>
      <c r="C16" s="68"/>
      <c r="D16" s="69"/>
      <c r="E16" s="32">
        <v>12463</v>
      </c>
      <c r="F16" s="26"/>
      <c r="G16" s="28">
        <v>23855</v>
      </c>
      <c r="H16" s="70" t="s">
        <v>16</v>
      </c>
      <c r="I16" s="71"/>
      <c r="J16" s="72">
        <v>276</v>
      </c>
      <c r="K16" s="73"/>
      <c r="L16" s="32">
        <v>490</v>
      </c>
    </row>
    <row r="17" spans="2:12" ht="19.5" customHeight="1" x14ac:dyDescent="0.15">
      <c r="B17" s="67" t="s">
        <v>17</v>
      </c>
      <c r="C17" s="68"/>
      <c r="D17" s="69"/>
      <c r="E17" s="32">
        <v>1015</v>
      </c>
      <c r="F17" s="26"/>
      <c r="G17" s="28">
        <v>1871</v>
      </c>
      <c r="H17" s="83" t="s">
        <v>18</v>
      </c>
      <c r="I17" s="84"/>
      <c r="J17" s="85">
        <v>1997</v>
      </c>
      <c r="K17" s="86"/>
      <c r="L17" s="34">
        <v>4088</v>
      </c>
    </row>
    <row r="18" spans="2:12" ht="19.5" customHeight="1" x14ac:dyDescent="0.15">
      <c r="B18" s="67" t="s">
        <v>19</v>
      </c>
      <c r="C18" s="68"/>
      <c r="D18" s="69"/>
      <c r="E18" s="32">
        <v>4546</v>
      </c>
      <c r="F18" s="26"/>
      <c r="G18" s="28">
        <v>8533</v>
      </c>
      <c r="H18" s="83" t="s">
        <v>20</v>
      </c>
      <c r="I18" s="84"/>
      <c r="J18" s="72">
        <v>3883</v>
      </c>
      <c r="K18" s="73"/>
      <c r="L18" s="32">
        <v>7902</v>
      </c>
    </row>
    <row r="19" spans="2:12" ht="19.5" customHeight="1" x14ac:dyDescent="0.15">
      <c r="B19" s="67" t="s">
        <v>21</v>
      </c>
      <c r="C19" s="68"/>
      <c r="D19" s="69"/>
      <c r="E19" s="32">
        <v>5811</v>
      </c>
      <c r="F19" s="26"/>
      <c r="G19" s="28">
        <v>11510</v>
      </c>
      <c r="H19" s="83" t="s">
        <v>53</v>
      </c>
      <c r="I19" s="84"/>
      <c r="J19" s="72">
        <v>4938</v>
      </c>
      <c r="K19" s="73"/>
      <c r="L19" s="32">
        <v>10188</v>
      </c>
    </row>
    <row r="20" spans="2:12" ht="19.5" customHeight="1" x14ac:dyDescent="0.15">
      <c r="B20" s="67" t="s">
        <v>22</v>
      </c>
      <c r="C20" s="68"/>
      <c r="D20" s="69"/>
      <c r="E20" s="32">
        <v>5755</v>
      </c>
      <c r="F20" s="26"/>
      <c r="G20" s="28">
        <v>11691</v>
      </c>
      <c r="H20" s="83" t="s">
        <v>23</v>
      </c>
      <c r="I20" s="84"/>
      <c r="J20" s="72">
        <v>5708</v>
      </c>
      <c r="K20" s="73"/>
      <c r="L20" s="32">
        <v>11415</v>
      </c>
    </row>
    <row r="21" spans="2:12" ht="19.5" customHeight="1" x14ac:dyDescent="0.15">
      <c r="B21" s="67" t="s">
        <v>24</v>
      </c>
      <c r="C21" s="68"/>
      <c r="D21" s="69"/>
      <c r="E21" s="32">
        <v>111</v>
      </c>
      <c r="F21" s="26"/>
      <c r="G21" s="28">
        <v>139</v>
      </c>
      <c r="H21" s="83" t="s">
        <v>25</v>
      </c>
      <c r="I21" s="84"/>
      <c r="J21" s="72">
        <v>1245</v>
      </c>
      <c r="K21" s="73"/>
      <c r="L21" s="32">
        <v>2154</v>
      </c>
    </row>
    <row r="22" spans="2:12" ht="19.5" customHeight="1" x14ac:dyDescent="0.15">
      <c r="B22" s="67" t="s">
        <v>26</v>
      </c>
      <c r="C22" s="68"/>
      <c r="D22" s="69"/>
      <c r="E22" s="32">
        <v>359</v>
      </c>
      <c r="F22" s="26"/>
      <c r="G22" s="28">
        <v>657</v>
      </c>
      <c r="H22" s="83" t="s">
        <v>27</v>
      </c>
      <c r="I22" s="84"/>
      <c r="J22" s="72">
        <v>529</v>
      </c>
      <c r="K22" s="73"/>
      <c r="L22" s="32">
        <v>800</v>
      </c>
    </row>
    <row r="23" spans="2:12" ht="19.5" customHeight="1" x14ac:dyDescent="0.15">
      <c r="B23" s="87" t="s">
        <v>28</v>
      </c>
      <c r="C23" s="88"/>
      <c r="D23" s="89"/>
      <c r="E23" s="32">
        <v>1057</v>
      </c>
      <c r="F23" s="26"/>
      <c r="G23" s="28">
        <v>2220</v>
      </c>
      <c r="H23" s="83" t="s">
        <v>29</v>
      </c>
      <c r="I23" s="84"/>
      <c r="J23" s="72">
        <v>1763</v>
      </c>
      <c r="K23" s="73"/>
      <c r="L23" s="32">
        <v>3395</v>
      </c>
    </row>
    <row r="24" spans="2:12" ht="19.5" customHeight="1" x14ac:dyDescent="0.15">
      <c r="B24" s="67" t="s">
        <v>30</v>
      </c>
      <c r="C24" s="68"/>
      <c r="D24" s="69"/>
      <c r="E24" s="32">
        <v>1189</v>
      </c>
      <c r="F24" s="26"/>
      <c r="G24" s="28">
        <v>2477</v>
      </c>
      <c r="H24" s="83" t="s">
        <v>31</v>
      </c>
      <c r="I24" s="84"/>
      <c r="J24" s="72">
        <v>437</v>
      </c>
      <c r="K24" s="73"/>
      <c r="L24" s="32">
        <v>669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46332</v>
      </c>
      <c r="C30" s="107"/>
      <c r="D30" s="108">
        <f>ROUND(B30/I9,4)</f>
        <v>0.36080000000000001</v>
      </c>
      <c r="E30" s="109"/>
      <c r="F30" s="110">
        <v>2287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59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K10" sqref="K10:L10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63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54</v>
      </c>
    </row>
    <row r="4" spans="2:14" x14ac:dyDescent="0.15">
      <c r="B4" s="43" t="s">
        <v>64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49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60272</v>
      </c>
      <c r="E7" s="59"/>
      <c r="F7" s="60"/>
      <c r="G7" s="61">
        <v>865</v>
      </c>
      <c r="H7" s="62"/>
      <c r="I7" s="63">
        <f>D7+G7</f>
        <v>61137</v>
      </c>
      <c r="J7" s="64"/>
      <c r="K7" s="65">
        <v>-772</v>
      </c>
      <c r="L7" s="66"/>
      <c r="N7" s="30"/>
    </row>
    <row r="8" spans="2:14" ht="19.5" customHeight="1" x14ac:dyDescent="0.15">
      <c r="B8" s="79"/>
      <c r="C8" s="31" t="s">
        <v>5</v>
      </c>
      <c r="D8" s="58">
        <v>65913</v>
      </c>
      <c r="E8" s="59"/>
      <c r="F8" s="60"/>
      <c r="G8" s="61">
        <v>1157</v>
      </c>
      <c r="H8" s="62"/>
      <c r="I8" s="63">
        <f>D8+G8</f>
        <v>67070</v>
      </c>
      <c r="J8" s="64"/>
      <c r="K8" s="65">
        <v>-895</v>
      </c>
      <c r="L8" s="66"/>
      <c r="N8" s="30"/>
    </row>
    <row r="9" spans="2:14" ht="19.5" customHeight="1" x14ac:dyDescent="0.15">
      <c r="B9" s="80"/>
      <c r="C9" s="31" t="s">
        <v>6</v>
      </c>
      <c r="D9" s="58">
        <v>126185</v>
      </c>
      <c r="E9" s="59"/>
      <c r="F9" s="60"/>
      <c r="G9" s="61">
        <v>2022</v>
      </c>
      <c r="H9" s="62"/>
      <c r="I9" s="63">
        <f>D9+G9</f>
        <v>128207</v>
      </c>
      <c r="J9" s="64"/>
      <c r="K9" s="65">
        <v>-1667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63905</v>
      </c>
      <c r="E10" s="59"/>
      <c r="F10" s="60"/>
      <c r="G10" s="76">
        <v>1180</v>
      </c>
      <c r="H10" s="77"/>
      <c r="I10" s="63">
        <f>D10+G10</f>
        <v>65085</v>
      </c>
      <c r="J10" s="64"/>
      <c r="K10" s="65">
        <v>-95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5060</v>
      </c>
      <c r="F14" s="26"/>
      <c r="G14" s="28">
        <v>10457</v>
      </c>
      <c r="H14" s="70" t="s">
        <v>12</v>
      </c>
      <c r="I14" s="71"/>
      <c r="J14" s="72">
        <v>586</v>
      </c>
      <c r="K14" s="73"/>
      <c r="L14" s="32">
        <v>1098</v>
      </c>
    </row>
    <row r="15" spans="2:14" ht="19.5" customHeight="1" x14ac:dyDescent="0.15">
      <c r="B15" s="67" t="s">
        <v>13</v>
      </c>
      <c r="C15" s="68"/>
      <c r="D15" s="69"/>
      <c r="E15" s="32">
        <v>4620</v>
      </c>
      <c r="F15" s="26"/>
      <c r="G15" s="28">
        <v>9556</v>
      </c>
      <c r="H15" s="70" t="s">
        <v>14</v>
      </c>
      <c r="I15" s="71"/>
      <c r="J15" s="72">
        <v>610</v>
      </c>
      <c r="K15" s="73"/>
      <c r="L15" s="32">
        <v>1156</v>
      </c>
    </row>
    <row r="16" spans="2:14" ht="19.5" customHeight="1" x14ac:dyDescent="0.15">
      <c r="B16" s="67" t="s">
        <v>15</v>
      </c>
      <c r="C16" s="68"/>
      <c r="D16" s="69"/>
      <c r="E16" s="32">
        <v>12452</v>
      </c>
      <c r="F16" s="26"/>
      <c r="G16" s="28">
        <v>23830</v>
      </c>
      <c r="H16" s="70" t="s">
        <v>16</v>
      </c>
      <c r="I16" s="71"/>
      <c r="J16" s="72">
        <v>275</v>
      </c>
      <c r="K16" s="73"/>
      <c r="L16" s="32">
        <v>489</v>
      </c>
    </row>
    <row r="17" spans="2:12" ht="19.5" customHeight="1" x14ac:dyDescent="0.15">
      <c r="B17" s="67" t="s">
        <v>17</v>
      </c>
      <c r="C17" s="68"/>
      <c r="D17" s="69"/>
      <c r="E17" s="32">
        <v>1014</v>
      </c>
      <c r="F17" s="26"/>
      <c r="G17" s="28">
        <v>1873</v>
      </c>
      <c r="H17" s="83" t="s">
        <v>18</v>
      </c>
      <c r="I17" s="84"/>
      <c r="J17" s="85">
        <v>1987</v>
      </c>
      <c r="K17" s="86"/>
      <c r="L17" s="34">
        <v>4074</v>
      </c>
    </row>
    <row r="18" spans="2:12" ht="19.5" customHeight="1" x14ac:dyDescent="0.15">
      <c r="B18" s="67" t="s">
        <v>19</v>
      </c>
      <c r="C18" s="68"/>
      <c r="D18" s="69"/>
      <c r="E18" s="32">
        <v>4541</v>
      </c>
      <c r="F18" s="26"/>
      <c r="G18" s="28">
        <v>8520</v>
      </c>
      <c r="H18" s="83" t="s">
        <v>20</v>
      </c>
      <c r="I18" s="84"/>
      <c r="J18" s="72">
        <v>3888</v>
      </c>
      <c r="K18" s="73"/>
      <c r="L18" s="32">
        <v>7895</v>
      </c>
    </row>
    <row r="19" spans="2:12" ht="19.5" customHeight="1" x14ac:dyDescent="0.15">
      <c r="B19" s="67" t="s">
        <v>21</v>
      </c>
      <c r="C19" s="68"/>
      <c r="D19" s="69"/>
      <c r="E19" s="32">
        <v>5794</v>
      </c>
      <c r="F19" s="26"/>
      <c r="G19" s="28">
        <v>11488</v>
      </c>
      <c r="H19" s="83" t="s">
        <v>53</v>
      </c>
      <c r="I19" s="84"/>
      <c r="J19" s="72">
        <v>4936</v>
      </c>
      <c r="K19" s="73"/>
      <c r="L19" s="32">
        <v>10176</v>
      </c>
    </row>
    <row r="20" spans="2:12" ht="19.5" customHeight="1" x14ac:dyDescent="0.15">
      <c r="B20" s="67" t="s">
        <v>22</v>
      </c>
      <c r="C20" s="68"/>
      <c r="D20" s="69"/>
      <c r="E20" s="32">
        <v>5770</v>
      </c>
      <c r="F20" s="26"/>
      <c r="G20" s="28">
        <v>11697</v>
      </c>
      <c r="H20" s="83" t="s">
        <v>23</v>
      </c>
      <c r="I20" s="84"/>
      <c r="J20" s="72">
        <v>5691</v>
      </c>
      <c r="K20" s="73"/>
      <c r="L20" s="32">
        <v>11384</v>
      </c>
    </row>
    <row r="21" spans="2:12" ht="19.5" customHeight="1" x14ac:dyDescent="0.15">
      <c r="B21" s="67" t="s">
        <v>24</v>
      </c>
      <c r="C21" s="68"/>
      <c r="D21" s="69"/>
      <c r="E21" s="32">
        <v>111</v>
      </c>
      <c r="F21" s="26"/>
      <c r="G21" s="28">
        <v>139</v>
      </c>
      <c r="H21" s="83" t="s">
        <v>25</v>
      </c>
      <c r="I21" s="84"/>
      <c r="J21" s="72">
        <v>1240</v>
      </c>
      <c r="K21" s="73"/>
      <c r="L21" s="32">
        <v>2146</v>
      </c>
    </row>
    <row r="22" spans="2:12" ht="19.5" customHeight="1" x14ac:dyDescent="0.15">
      <c r="B22" s="67" t="s">
        <v>26</v>
      </c>
      <c r="C22" s="68"/>
      <c r="D22" s="69"/>
      <c r="E22" s="32">
        <v>358</v>
      </c>
      <c r="F22" s="26"/>
      <c r="G22" s="28">
        <v>656</v>
      </c>
      <c r="H22" s="83" t="s">
        <v>27</v>
      </c>
      <c r="I22" s="84"/>
      <c r="J22" s="72">
        <v>527</v>
      </c>
      <c r="K22" s="73"/>
      <c r="L22" s="32">
        <v>796</v>
      </c>
    </row>
    <row r="23" spans="2:12" ht="19.5" customHeight="1" x14ac:dyDescent="0.15">
      <c r="B23" s="87" t="s">
        <v>28</v>
      </c>
      <c r="C23" s="88"/>
      <c r="D23" s="89"/>
      <c r="E23" s="32">
        <v>1056</v>
      </c>
      <c r="F23" s="26"/>
      <c r="G23" s="28">
        <v>2218</v>
      </c>
      <c r="H23" s="83" t="s">
        <v>29</v>
      </c>
      <c r="I23" s="84"/>
      <c r="J23" s="72">
        <v>1760</v>
      </c>
      <c r="K23" s="73"/>
      <c r="L23" s="32">
        <v>3389</v>
      </c>
    </row>
    <row r="24" spans="2:12" ht="19.5" customHeight="1" x14ac:dyDescent="0.15">
      <c r="B24" s="67" t="s">
        <v>30</v>
      </c>
      <c r="C24" s="68"/>
      <c r="D24" s="69"/>
      <c r="E24" s="32">
        <v>1192</v>
      </c>
      <c r="F24" s="26"/>
      <c r="G24" s="28">
        <v>2479</v>
      </c>
      <c r="H24" s="83" t="s">
        <v>31</v>
      </c>
      <c r="I24" s="84"/>
      <c r="J24" s="72">
        <v>437</v>
      </c>
      <c r="K24" s="73"/>
      <c r="L24" s="32">
        <v>669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46267</v>
      </c>
      <c r="C30" s="107"/>
      <c r="D30" s="108">
        <f>ROUND(B30/I9,4)</f>
        <v>0.3609</v>
      </c>
      <c r="E30" s="109"/>
      <c r="F30" s="110">
        <v>2277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59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65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67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49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59890</v>
      </c>
      <c r="E7" s="59"/>
      <c r="F7" s="60"/>
      <c r="G7" s="61">
        <v>890</v>
      </c>
      <c r="H7" s="62"/>
      <c r="I7" s="63">
        <f>D7+G7</f>
        <v>60780</v>
      </c>
      <c r="J7" s="64"/>
      <c r="K7" s="65">
        <v>-675</v>
      </c>
      <c r="L7" s="66"/>
      <c r="N7" s="30"/>
    </row>
    <row r="8" spans="2:14" ht="19.5" customHeight="1" x14ac:dyDescent="0.15">
      <c r="B8" s="79"/>
      <c r="C8" s="31" t="s">
        <v>5</v>
      </c>
      <c r="D8" s="58">
        <v>65547</v>
      </c>
      <c r="E8" s="59"/>
      <c r="F8" s="60"/>
      <c r="G8" s="61">
        <v>1216</v>
      </c>
      <c r="H8" s="62"/>
      <c r="I8" s="63">
        <f>D8+G8</f>
        <v>66763</v>
      </c>
      <c r="J8" s="64"/>
      <c r="K8" s="65">
        <v>-863</v>
      </c>
      <c r="L8" s="66"/>
      <c r="N8" s="30"/>
    </row>
    <row r="9" spans="2:14" ht="19.5" customHeight="1" x14ac:dyDescent="0.15">
      <c r="B9" s="80"/>
      <c r="C9" s="31" t="s">
        <v>6</v>
      </c>
      <c r="D9" s="58">
        <v>125437</v>
      </c>
      <c r="E9" s="59"/>
      <c r="F9" s="60"/>
      <c r="G9" s="61">
        <v>2106</v>
      </c>
      <c r="H9" s="62"/>
      <c r="I9" s="63">
        <f>D9+G9</f>
        <v>127543</v>
      </c>
      <c r="J9" s="64"/>
      <c r="K9" s="65">
        <v>-1538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63807</v>
      </c>
      <c r="E10" s="59"/>
      <c r="F10" s="60"/>
      <c r="G10" s="76">
        <v>1263</v>
      </c>
      <c r="H10" s="77"/>
      <c r="I10" s="63">
        <f>D10+G10</f>
        <v>65070</v>
      </c>
      <c r="J10" s="64"/>
      <c r="K10" s="65">
        <v>-39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5027</v>
      </c>
      <c r="F14" s="26"/>
      <c r="G14" s="28">
        <v>10372</v>
      </c>
      <c r="H14" s="70" t="s">
        <v>12</v>
      </c>
      <c r="I14" s="71"/>
      <c r="J14" s="72">
        <v>583</v>
      </c>
      <c r="K14" s="73"/>
      <c r="L14" s="32">
        <v>1088</v>
      </c>
    </row>
    <row r="15" spans="2:14" ht="19.5" customHeight="1" x14ac:dyDescent="0.15">
      <c r="B15" s="67" t="s">
        <v>13</v>
      </c>
      <c r="C15" s="68"/>
      <c r="D15" s="69"/>
      <c r="E15" s="32">
        <v>4612</v>
      </c>
      <c r="F15" s="26"/>
      <c r="G15" s="28">
        <v>9495</v>
      </c>
      <c r="H15" s="70" t="s">
        <v>14</v>
      </c>
      <c r="I15" s="71"/>
      <c r="J15" s="72">
        <v>610</v>
      </c>
      <c r="K15" s="73"/>
      <c r="L15" s="32">
        <v>1143</v>
      </c>
    </row>
    <row r="16" spans="2:14" ht="19.5" customHeight="1" x14ac:dyDescent="0.15">
      <c r="B16" s="67" t="s">
        <v>15</v>
      </c>
      <c r="C16" s="68"/>
      <c r="D16" s="69"/>
      <c r="E16" s="32">
        <v>12416</v>
      </c>
      <c r="F16" s="26"/>
      <c r="G16" s="28">
        <v>23646</v>
      </c>
      <c r="H16" s="70" t="s">
        <v>16</v>
      </c>
      <c r="I16" s="71"/>
      <c r="J16" s="72">
        <v>275</v>
      </c>
      <c r="K16" s="73"/>
      <c r="L16" s="32">
        <v>488</v>
      </c>
    </row>
    <row r="17" spans="2:12" ht="19.5" customHeight="1" x14ac:dyDescent="0.15">
      <c r="B17" s="67" t="s">
        <v>17</v>
      </c>
      <c r="C17" s="68"/>
      <c r="D17" s="69"/>
      <c r="E17" s="32">
        <v>1013</v>
      </c>
      <c r="F17" s="26"/>
      <c r="G17" s="28">
        <v>1887</v>
      </c>
      <c r="H17" s="83" t="s">
        <v>18</v>
      </c>
      <c r="I17" s="84"/>
      <c r="J17" s="85">
        <v>1992</v>
      </c>
      <c r="K17" s="86"/>
      <c r="L17" s="34">
        <v>4067</v>
      </c>
    </row>
    <row r="18" spans="2:12" ht="19.5" customHeight="1" x14ac:dyDescent="0.15">
      <c r="B18" s="67" t="s">
        <v>19</v>
      </c>
      <c r="C18" s="68"/>
      <c r="D18" s="69"/>
      <c r="E18" s="32">
        <v>4520</v>
      </c>
      <c r="F18" s="26"/>
      <c r="G18" s="28">
        <v>8476</v>
      </c>
      <c r="H18" s="83" t="s">
        <v>20</v>
      </c>
      <c r="I18" s="84"/>
      <c r="J18" s="72">
        <v>3886</v>
      </c>
      <c r="K18" s="73"/>
      <c r="L18" s="32">
        <v>7861</v>
      </c>
    </row>
    <row r="19" spans="2:12" ht="19.5" customHeight="1" x14ac:dyDescent="0.15">
      <c r="B19" s="67" t="s">
        <v>21</v>
      </c>
      <c r="C19" s="68"/>
      <c r="D19" s="69"/>
      <c r="E19" s="32">
        <v>5767</v>
      </c>
      <c r="F19" s="26"/>
      <c r="G19" s="28">
        <v>11379</v>
      </c>
      <c r="H19" s="83" t="s">
        <v>53</v>
      </c>
      <c r="I19" s="84"/>
      <c r="J19" s="72">
        <v>4958</v>
      </c>
      <c r="K19" s="73"/>
      <c r="L19" s="32">
        <v>10153</v>
      </c>
    </row>
    <row r="20" spans="2:12" ht="19.5" customHeight="1" x14ac:dyDescent="0.15">
      <c r="B20" s="67" t="s">
        <v>22</v>
      </c>
      <c r="C20" s="68"/>
      <c r="D20" s="69"/>
      <c r="E20" s="32">
        <v>5773</v>
      </c>
      <c r="F20" s="26"/>
      <c r="G20" s="28">
        <v>11631</v>
      </c>
      <c r="H20" s="83" t="s">
        <v>23</v>
      </c>
      <c r="I20" s="84"/>
      <c r="J20" s="72">
        <v>5707</v>
      </c>
      <c r="K20" s="73"/>
      <c r="L20" s="32">
        <v>11336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1243</v>
      </c>
      <c r="K21" s="73"/>
      <c r="L21" s="32">
        <v>2143</v>
      </c>
    </row>
    <row r="22" spans="2:12" ht="19.5" customHeight="1" x14ac:dyDescent="0.15">
      <c r="B22" s="67" t="s">
        <v>26</v>
      </c>
      <c r="C22" s="68"/>
      <c r="D22" s="69"/>
      <c r="E22" s="32">
        <v>361</v>
      </c>
      <c r="F22" s="26"/>
      <c r="G22" s="28">
        <v>661</v>
      </c>
      <c r="H22" s="83" t="s">
        <v>27</v>
      </c>
      <c r="I22" s="84"/>
      <c r="J22" s="72">
        <v>524</v>
      </c>
      <c r="K22" s="73"/>
      <c r="L22" s="32">
        <v>787</v>
      </c>
    </row>
    <row r="23" spans="2:12" ht="19.5" customHeight="1" x14ac:dyDescent="0.15">
      <c r="B23" s="87" t="s">
        <v>28</v>
      </c>
      <c r="C23" s="88"/>
      <c r="D23" s="89"/>
      <c r="E23" s="32">
        <v>1062</v>
      </c>
      <c r="F23" s="26"/>
      <c r="G23" s="28">
        <v>2224</v>
      </c>
      <c r="H23" s="83" t="s">
        <v>29</v>
      </c>
      <c r="I23" s="84"/>
      <c r="J23" s="72">
        <v>1757</v>
      </c>
      <c r="K23" s="73"/>
      <c r="L23" s="32">
        <v>3357</v>
      </c>
    </row>
    <row r="24" spans="2:12" ht="19.5" customHeight="1" x14ac:dyDescent="0.15">
      <c r="B24" s="67" t="s">
        <v>30</v>
      </c>
      <c r="C24" s="68"/>
      <c r="D24" s="69"/>
      <c r="E24" s="32">
        <v>1178</v>
      </c>
      <c r="F24" s="26"/>
      <c r="G24" s="28">
        <v>2442</v>
      </c>
      <c r="H24" s="83" t="s">
        <v>31</v>
      </c>
      <c r="I24" s="84"/>
      <c r="J24" s="72">
        <v>434</v>
      </c>
      <c r="K24" s="73"/>
      <c r="L24" s="32">
        <v>664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46233</v>
      </c>
      <c r="C30" s="107"/>
      <c r="D30" s="108">
        <f>ROUND(B30/I9,4)</f>
        <v>0.36249999999999999</v>
      </c>
      <c r="E30" s="109"/>
      <c r="F30" s="110">
        <v>2256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68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G5" sqref="G5:H6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69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70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72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59958</v>
      </c>
      <c r="E7" s="59"/>
      <c r="F7" s="60"/>
      <c r="G7" s="61">
        <v>905</v>
      </c>
      <c r="H7" s="62"/>
      <c r="I7" s="63">
        <f>D7+G7</f>
        <v>60863</v>
      </c>
      <c r="J7" s="64"/>
      <c r="K7" s="65">
        <v>-764</v>
      </c>
      <c r="L7" s="66"/>
      <c r="N7" s="30"/>
    </row>
    <row r="8" spans="2:14" ht="19.5" customHeight="1" x14ac:dyDescent="0.15">
      <c r="B8" s="79"/>
      <c r="C8" s="31" t="s">
        <v>5</v>
      </c>
      <c r="D8" s="58">
        <v>65623</v>
      </c>
      <c r="E8" s="59"/>
      <c r="F8" s="60"/>
      <c r="G8" s="61">
        <v>1182</v>
      </c>
      <c r="H8" s="62"/>
      <c r="I8" s="63">
        <f>D8+G8</f>
        <v>66805</v>
      </c>
      <c r="J8" s="64"/>
      <c r="K8" s="65">
        <v>-844</v>
      </c>
      <c r="L8" s="66"/>
      <c r="N8" s="30"/>
    </row>
    <row r="9" spans="2:14" ht="19.5" customHeight="1" x14ac:dyDescent="0.15">
      <c r="B9" s="80"/>
      <c r="C9" s="31" t="s">
        <v>6</v>
      </c>
      <c r="D9" s="58">
        <v>125581</v>
      </c>
      <c r="E9" s="59"/>
      <c r="F9" s="60"/>
      <c r="G9" s="61">
        <v>2087</v>
      </c>
      <c r="H9" s="62"/>
      <c r="I9" s="63">
        <f>D9+G9</f>
        <v>127668</v>
      </c>
      <c r="J9" s="64"/>
      <c r="K9" s="65">
        <v>-1608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63963</v>
      </c>
      <c r="E10" s="59"/>
      <c r="F10" s="60"/>
      <c r="G10" s="76">
        <v>1239</v>
      </c>
      <c r="H10" s="77"/>
      <c r="I10" s="63">
        <f>D10+G10</f>
        <v>65202</v>
      </c>
      <c r="J10" s="64"/>
      <c r="K10" s="65">
        <v>-146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5061</v>
      </c>
      <c r="F14" s="26"/>
      <c r="G14" s="28">
        <v>10419</v>
      </c>
      <c r="H14" s="70" t="s">
        <v>12</v>
      </c>
      <c r="I14" s="71"/>
      <c r="J14" s="72">
        <v>582</v>
      </c>
      <c r="K14" s="73"/>
      <c r="L14" s="32">
        <v>1087</v>
      </c>
    </row>
    <row r="15" spans="2:14" ht="19.5" customHeight="1" x14ac:dyDescent="0.15">
      <c r="B15" s="67" t="s">
        <v>13</v>
      </c>
      <c r="C15" s="68"/>
      <c r="D15" s="69"/>
      <c r="E15" s="32">
        <v>4616</v>
      </c>
      <c r="F15" s="26"/>
      <c r="G15" s="28">
        <v>9486</v>
      </c>
      <c r="H15" s="70" t="s">
        <v>14</v>
      </c>
      <c r="I15" s="71"/>
      <c r="J15" s="72">
        <v>611</v>
      </c>
      <c r="K15" s="73"/>
      <c r="L15" s="32">
        <v>1140</v>
      </c>
    </row>
    <row r="16" spans="2:14" ht="19.5" customHeight="1" x14ac:dyDescent="0.15">
      <c r="B16" s="67" t="s">
        <v>15</v>
      </c>
      <c r="C16" s="68"/>
      <c r="D16" s="69"/>
      <c r="E16" s="32">
        <v>12442</v>
      </c>
      <c r="F16" s="26"/>
      <c r="G16" s="28">
        <v>23653</v>
      </c>
      <c r="H16" s="70" t="s">
        <v>16</v>
      </c>
      <c r="I16" s="71"/>
      <c r="J16" s="72">
        <v>275</v>
      </c>
      <c r="K16" s="73"/>
      <c r="L16" s="32">
        <v>491</v>
      </c>
    </row>
    <row r="17" spans="2:12" ht="19.5" customHeight="1" x14ac:dyDescent="0.15">
      <c r="B17" s="67" t="s">
        <v>17</v>
      </c>
      <c r="C17" s="68"/>
      <c r="D17" s="69"/>
      <c r="E17" s="32">
        <v>1015</v>
      </c>
      <c r="F17" s="26"/>
      <c r="G17" s="28">
        <v>1887</v>
      </c>
      <c r="H17" s="83" t="s">
        <v>18</v>
      </c>
      <c r="I17" s="84"/>
      <c r="J17" s="85">
        <v>1990</v>
      </c>
      <c r="K17" s="86"/>
      <c r="L17" s="34">
        <v>4058</v>
      </c>
    </row>
    <row r="18" spans="2:12" ht="19.5" customHeight="1" x14ac:dyDescent="0.15">
      <c r="B18" s="67" t="s">
        <v>19</v>
      </c>
      <c r="C18" s="68"/>
      <c r="D18" s="69"/>
      <c r="E18" s="32">
        <v>4527</v>
      </c>
      <c r="F18" s="26"/>
      <c r="G18" s="28">
        <v>8471</v>
      </c>
      <c r="H18" s="83" t="s">
        <v>20</v>
      </c>
      <c r="I18" s="84"/>
      <c r="J18" s="72">
        <v>3888</v>
      </c>
      <c r="K18" s="73"/>
      <c r="L18" s="32">
        <v>7862</v>
      </c>
    </row>
    <row r="19" spans="2:12" ht="19.5" customHeight="1" x14ac:dyDescent="0.15">
      <c r="B19" s="67" t="s">
        <v>21</v>
      </c>
      <c r="C19" s="68"/>
      <c r="D19" s="69"/>
      <c r="E19" s="32">
        <v>5809</v>
      </c>
      <c r="F19" s="26"/>
      <c r="G19" s="28">
        <v>11434</v>
      </c>
      <c r="H19" s="83" t="s">
        <v>53</v>
      </c>
      <c r="I19" s="84"/>
      <c r="J19" s="72">
        <v>4969</v>
      </c>
      <c r="K19" s="73"/>
      <c r="L19" s="32">
        <v>10174</v>
      </c>
    </row>
    <row r="20" spans="2:12" ht="19.5" customHeight="1" x14ac:dyDescent="0.15">
      <c r="B20" s="67" t="s">
        <v>22</v>
      </c>
      <c r="C20" s="68"/>
      <c r="D20" s="69"/>
      <c r="E20" s="32">
        <v>5788</v>
      </c>
      <c r="F20" s="26"/>
      <c r="G20" s="28">
        <v>11649</v>
      </c>
      <c r="H20" s="83" t="s">
        <v>23</v>
      </c>
      <c r="I20" s="84"/>
      <c r="J20" s="72">
        <v>5711</v>
      </c>
      <c r="K20" s="73"/>
      <c r="L20" s="32">
        <v>11338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1238</v>
      </c>
      <c r="K21" s="73"/>
      <c r="L21" s="32">
        <v>2140</v>
      </c>
    </row>
    <row r="22" spans="2:12" ht="19.5" customHeight="1" x14ac:dyDescent="0.15">
      <c r="B22" s="67" t="s">
        <v>26</v>
      </c>
      <c r="C22" s="68"/>
      <c r="D22" s="69"/>
      <c r="E22" s="32">
        <v>361</v>
      </c>
      <c r="F22" s="26"/>
      <c r="G22" s="28">
        <v>660</v>
      </c>
      <c r="H22" s="83" t="s">
        <v>27</v>
      </c>
      <c r="I22" s="84"/>
      <c r="J22" s="72">
        <v>524</v>
      </c>
      <c r="K22" s="73"/>
      <c r="L22" s="32">
        <v>786</v>
      </c>
    </row>
    <row r="23" spans="2:12" ht="19.5" customHeight="1" x14ac:dyDescent="0.15">
      <c r="B23" s="87" t="s">
        <v>28</v>
      </c>
      <c r="C23" s="88"/>
      <c r="D23" s="89"/>
      <c r="E23" s="32">
        <v>1064</v>
      </c>
      <c r="F23" s="26"/>
      <c r="G23" s="28">
        <v>2229</v>
      </c>
      <c r="H23" s="83" t="s">
        <v>29</v>
      </c>
      <c r="I23" s="84"/>
      <c r="J23" s="72">
        <v>1760</v>
      </c>
      <c r="K23" s="73"/>
      <c r="L23" s="32">
        <v>3360</v>
      </c>
    </row>
    <row r="24" spans="2:12" ht="19.5" customHeight="1" x14ac:dyDescent="0.15">
      <c r="B24" s="67" t="s">
        <v>30</v>
      </c>
      <c r="C24" s="68"/>
      <c r="D24" s="69"/>
      <c r="E24" s="32">
        <v>1181</v>
      </c>
      <c r="F24" s="26"/>
      <c r="G24" s="28">
        <v>2448</v>
      </c>
      <c r="H24" s="83" t="s">
        <v>31</v>
      </c>
      <c r="I24" s="84"/>
      <c r="J24" s="72">
        <v>442</v>
      </c>
      <c r="K24" s="73"/>
      <c r="L24" s="32">
        <v>672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46217</v>
      </c>
      <c r="C30" s="107"/>
      <c r="D30" s="108">
        <f>ROUND(B30/I9,4)</f>
        <v>0.36199999999999999</v>
      </c>
      <c r="E30" s="109"/>
      <c r="F30" s="110">
        <v>2268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68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D7" sqref="D7:F7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73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74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75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59888</v>
      </c>
      <c r="E7" s="59"/>
      <c r="F7" s="60"/>
      <c r="G7" s="61">
        <v>920</v>
      </c>
      <c r="H7" s="62"/>
      <c r="I7" s="63">
        <f>D7+G7</f>
        <v>60808</v>
      </c>
      <c r="J7" s="64"/>
      <c r="K7" s="65">
        <v>-793</v>
      </c>
      <c r="L7" s="66"/>
      <c r="N7" s="30"/>
    </row>
    <row r="8" spans="2:14" ht="19.5" customHeight="1" x14ac:dyDescent="0.15">
      <c r="B8" s="79"/>
      <c r="C8" s="31" t="s">
        <v>5</v>
      </c>
      <c r="D8" s="58">
        <v>65516</v>
      </c>
      <c r="E8" s="59"/>
      <c r="F8" s="60"/>
      <c r="G8" s="61">
        <v>1188</v>
      </c>
      <c r="H8" s="62"/>
      <c r="I8" s="63">
        <f>D8+G8</f>
        <v>66704</v>
      </c>
      <c r="J8" s="64"/>
      <c r="K8" s="65">
        <v>-936</v>
      </c>
      <c r="L8" s="66"/>
      <c r="N8" s="30"/>
    </row>
    <row r="9" spans="2:14" ht="19.5" customHeight="1" x14ac:dyDescent="0.15">
      <c r="B9" s="80"/>
      <c r="C9" s="31" t="s">
        <v>6</v>
      </c>
      <c r="D9" s="58">
        <v>125404</v>
      </c>
      <c r="E9" s="59"/>
      <c r="F9" s="60"/>
      <c r="G9" s="61">
        <v>2108</v>
      </c>
      <c r="H9" s="62"/>
      <c r="I9" s="63">
        <f>D9+G9</f>
        <v>127512</v>
      </c>
      <c r="J9" s="64"/>
      <c r="K9" s="65">
        <v>-1729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63921</v>
      </c>
      <c r="E10" s="59"/>
      <c r="F10" s="60"/>
      <c r="G10" s="76">
        <v>1261</v>
      </c>
      <c r="H10" s="77"/>
      <c r="I10" s="63">
        <f>D10+G10</f>
        <v>65182</v>
      </c>
      <c r="J10" s="64"/>
      <c r="K10" s="65">
        <v>-210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5053</v>
      </c>
      <c r="F14" s="26"/>
      <c r="G14" s="28">
        <v>10396</v>
      </c>
      <c r="H14" s="70" t="s">
        <v>12</v>
      </c>
      <c r="I14" s="71"/>
      <c r="J14" s="72">
        <v>582</v>
      </c>
      <c r="K14" s="73"/>
      <c r="L14" s="32">
        <v>1083</v>
      </c>
    </row>
    <row r="15" spans="2:14" ht="19.5" customHeight="1" x14ac:dyDescent="0.15">
      <c r="B15" s="67" t="s">
        <v>13</v>
      </c>
      <c r="C15" s="68"/>
      <c r="D15" s="69"/>
      <c r="E15" s="32">
        <v>4605</v>
      </c>
      <c r="F15" s="26"/>
      <c r="G15" s="28">
        <v>9461</v>
      </c>
      <c r="H15" s="70" t="s">
        <v>14</v>
      </c>
      <c r="I15" s="71"/>
      <c r="J15" s="72">
        <v>612</v>
      </c>
      <c r="K15" s="73"/>
      <c r="L15" s="32">
        <v>1145</v>
      </c>
    </row>
    <row r="16" spans="2:14" ht="19.5" customHeight="1" x14ac:dyDescent="0.15">
      <c r="B16" s="67" t="s">
        <v>15</v>
      </c>
      <c r="C16" s="68"/>
      <c r="D16" s="69"/>
      <c r="E16" s="32">
        <v>12451</v>
      </c>
      <c r="F16" s="26"/>
      <c r="G16" s="28">
        <v>23648</v>
      </c>
      <c r="H16" s="70" t="s">
        <v>16</v>
      </c>
      <c r="I16" s="71"/>
      <c r="J16" s="72">
        <v>275</v>
      </c>
      <c r="K16" s="73"/>
      <c r="L16" s="32">
        <v>491</v>
      </c>
    </row>
    <row r="17" spans="2:12" ht="19.5" customHeight="1" x14ac:dyDescent="0.15">
      <c r="B17" s="67" t="s">
        <v>17</v>
      </c>
      <c r="C17" s="68"/>
      <c r="D17" s="69"/>
      <c r="E17" s="32">
        <v>1015</v>
      </c>
      <c r="F17" s="26"/>
      <c r="G17" s="28">
        <v>1884</v>
      </c>
      <c r="H17" s="83" t="s">
        <v>18</v>
      </c>
      <c r="I17" s="84"/>
      <c r="J17" s="85">
        <v>1985</v>
      </c>
      <c r="K17" s="86"/>
      <c r="L17" s="34">
        <v>4041</v>
      </c>
    </row>
    <row r="18" spans="2:12" ht="19.5" customHeight="1" x14ac:dyDescent="0.15">
      <c r="B18" s="67" t="s">
        <v>19</v>
      </c>
      <c r="C18" s="68"/>
      <c r="D18" s="69"/>
      <c r="E18" s="32">
        <v>4536</v>
      </c>
      <c r="F18" s="26"/>
      <c r="G18" s="28">
        <v>8466</v>
      </c>
      <c r="H18" s="83" t="s">
        <v>20</v>
      </c>
      <c r="I18" s="84"/>
      <c r="J18" s="72">
        <v>3881</v>
      </c>
      <c r="K18" s="73"/>
      <c r="L18" s="32">
        <v>7844</v>
      </c>
    </row>
    <row r="19" spans="2:12" ht="19.5" customHeight="1" x14ac:dyDescent="0.15">
      <c r="B19" s="67" t="s">
        <v>21</v>
      </c>
      <c r="C19" s="68"/>
      <c r="D19" s="69"/>
      <c r="E19" s="32">
        <v>5801</v>
      </c>
      <c r="F19" s="26"/>
      <c r="G19" s="28">
        <v>11425</v>
      </c>
      <c r="H19" s="83" t="s">
        <v>53</v>
      </c>
      <c r="I19" s="84"/>
      <c r="J19" s="72">
        <v>4967</v>
      </c>
      <c r="K19" s="73"/>
      <c r="L19" s="32">
        <v>10173</v>
      </c>
    </row>
    <row r="20" spans="2:12" ht="19.5" customHeight="1" x14ac:dyDescent="0.15">
      <c r="B20" s="67" t="s">
        <v>22</v>
      </c>
      <c r="C20" s="68"/>
      <c r="D20" s="69"/>
      <c r="E20" s="32">
        <v>5783</v>
      </c>
      <c r="F20" s="26"/>
      <c r="G20" s="28">
        <v>11628</v>
      </c>
      <c r="H20" s="83" t="s">
        <v>23</v>
      </c>
      <c r="I20" s="84"/>
      <c r="J20" s="72">
        <v>5708</v>
      </c>
      <c r="K20" s="73"/>
      <c r="L20" s="32">
        <v>11318</v>
      </c>
    </row>
    <row r="21" spans="2:12" ht="19.5" customHeight="1" x14ac:dyDescent="0.15">
      <c r="B21" s="67" t="s">
        <v>24</v>
      </c>
      <c r="C21" s="68"/>
      <c r="D21" s="69"/>
      <c r="E21" s="32">
        <v>108</v>
      </c>
      <c r="F21" s="26"/>
      <c r="G21" s="28">
        <v>136</v>
      </c>
      <c r="H21" s="83" t="s">
        <v>25</v>
      </c>
      <c r="I21" s="84"/>
      <c r="J21" s="72">
        <v>1237</v>
      </c>
      <c r="K21" s="73"/>
      <c r="L21" s="32">
        <v>2140</v>
      </c>
    </row>
    <row r="22" spans="2:12" ht="19.5" customHeight="1" x14ac:dyDescent="0.15">
      <c r="B22" s="67" t="s">
        <v>26</v>
      </c>
      <c r="C22" s="68"/>
      <c r="D22" s="69"/>
      <c r="E22" s="32">
        <v>361</v>
      </c>
      <c r="F22" s="26"/>
      <c r="G22" s="28">
        <v>659</v>
      </c>
      <c r="H22" s="83" t="s">
        <v>27</v>
      </c>
      <c r="I22" s="84"/>
      <c r="J22" s="72">
        <v>522</v>
      </c>
      <c r="K22" s="73"/>
      <c r="L22" s="32">
        <v>782</v>
      </c>
    </row>
    <row r="23" spans="2:12" ht="19.5" customHeight="1" x14ac:dyDescent="0.15">
      <c r="B23" s="87" t="s">
        <v>28</v>
      </c>
      <c r="C23" s="88"/>
      <c r="D23" s="89"/>
      <c r="E23" s="32">
        <v>1068</v>
      </c>
      <c r="F23" s="26"/>
      <c r="G23" s="28">
        <v>2233</v>
      </c>
      <c r="H23" s="83" t="s">
        <v>29</v>
      </c>
      <c r="I23" s="84"/>
      <c r="J23" s="72">
        <v>1756</v>
      </c>
      <c r="K23" s="73"/>
      <c r="L23" s="32">
        <v>3348</v>
      </c>
    </row>
    <row r="24" spans="2:12" ht="19.5" customHeight="1" x14ac:dyDescent="0.15">
      <c r="B24" s="67" t="s">
        <v>30</v>
      </c>
      <c r="C24" s="68"/>
      <c r="D24" s="69"/>
      <c r="E24" s="32">
        <v>1178</v>
      </c>
      <c r="F24" s="26"/>
      <c r="G24" s="28">
        <v>2437</v>
      </c>
      <c r="H24" s="83" t="s">
        <v>31</v>
      </c>
      <c r="I24" s="84"/>
      <c r="J24" s="72">
        <v>437</v>
      </c>
      <c r="K24" s="73"/>
      <c r="L24" s="32">
        <v>666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46181</v>
      </c>
      <c r="C30" s="107"/>
      <c r="D30" s="108">
        <f>ROUND(B30/I9,4)</f>
        <v>0.36220000000000002</v>
      </c>
      <c r="E30" s="109"/>
      <c r="F30" s="110">
        <v>2249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68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R17" sqref="R17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76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77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78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61">
        <v>59814</v>
      </c>
      <c r="E7" s="125"/>
      <c r="F7" s="62"/>
      <c r="G7" s="61">
        <v>951</v>
      </c>
      <c r="H7" s="62"/>
      <c r="I7" s="63">
        <f>D7+G7</f>
        <v>60765</v>
      </c>
      <c r="J7" s="64"/>
      <c r="K7" s="65">
        <v>-790</v>
      </c>
      <c r="L7" s="66"/>
      <c r="N7" s="30"/>
    </row>
    <row r="8" spans="2:14" ht="19.5" customHeight="1" x14ac:dyDescent="0.15">
      <c r="B8" s="79"/>
      <c r="C8" s="31" t="s">
        <v>5</v>
      </c>
      <c r="D8" s="61">
        <v>65463</v>
      </c>
      <c r="E8" s="125"/>
      <c r="F8" s="62"/>
      <c r="G8" s="61">
        <v>1183</v>
      </c>
      <c r="H8" s="62"/>
      <c r="I8" s="63">
        <f>D8+G8</f>
        <v>66646</v>
      </c>
      <c r="J8" s="64"/>
      <c r="K8" s="65">
        <v>-976</v>
      </c>
      <c r="L8" s="66"/>
      <c r="N8" s="30"/>
    </row>
    <row r="9" spans="2:14" ht="19.5" customHeight="1" x14ac:dyDescent="0.15">
      <c r="B9" s="80"/>
      <c r="C9" s="31" t="s">
        <v>6</v>
      </c>
      <c r="D9" s="61">
        <v>125277</v>
      </c>
      <c r="E9" s="125"/>
      <c r="F9" s="62"/>
      <c r="G9" s="61">
        <v>2134</v>
      </c>
      <c r="H9" s="62"/>
      <c r="I9" s="63">
        <f>D9+G9</f>
        <v>127411</v>
      </c>
      <c r="J9" s="64"/>
      <c r="K9" s="65">
        <v>-1766</v>
      </c>
      <c r="L9" s="66"/>
      <c r="N9" s="30"/>
    </row>
    <row r="10" spans="2:14" ht="19.5" customHeight="1" x14ac:dyDescent="0.15">
      <c r="B10" s="74" t="s">
        <v>7</v>
      </c>
      <c r="C10" s="75"/>
      <c r="D10" s="61">
        <v>63894</v>
      </c>
      <c r="E10" s="125"/>
      <c r="F10" s="62"/>
      <c r="G10" s="76">
        <v>1288</v>
      </c>
      <c r="H10" s="77"/>
      <c r="I10" s="63">
        <f>D10+G10</f>
        <v>65182</v>
      </c>
      <c r="J10" s="64"/>
      <c r="K10" s="65">
        <v>-192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5050</v>
      </c>
      <c r="F14" s="26"/>
      <c r="G14" s="28">
        <v>10390</v>
      </c>
      <c r="H14" s="70" t="s">
        <v>12</v>
      </c>
      <c r="I14" s="71"/>
      <c r="J14" s="72">
        <v>580</v>
      </c>
      <c r="K14" s="73"/>
      <c r="L14" s="32">
        <v>1081</v>
      </c>
    </row>
    <row r="15" spans="2:14" ht="19.5" customHeight="1" x14ac:dyDescent="0.15">
      <c r="B15" s="67" t="s">
        <v>13</v>
      </c>
      <c r="C15" s="68"/>
      <c r="D15" s="69"/>
      <c r="E15" s="32">
        <v>4605</v>
      </c>
      <c r="F15" s="26"/>
      <c r="G15" s="28">
        <v>9450</v>
      </c>
      <c r="H15" s="70" t="s">
        <v>14</v>
      </c>
      <c r="I15" s="71"/>
      <c r="J15" s="72">
        <v>611</v>
      </c>
      <c r="K15" s="73"/>
      <c r="L15" s="32">
        <v>1142</v>
      </c>
    </row>
    <row r="16" spans="2:14" ht="19.5" customHeight="1" x14ac:dyDescent="0.15">
      <c r="B16" s="67" t="s">
        <v>15</v>
      </c>
      <c r="C16" s="68"/>
      <c r="D16" s="69"/>
      <c r="E16" s="32">
        <v>12444</v>
      </c>
      <c r="F16" s="26"/>
      <c r="G16" s="28">
        <v>23631</v>
      </c>
      <c r="H16" s="70" t="s">
        <v>16</v>
      </c>
      <c r="I16" s="71"/>
      <c r="J16" s="72">
        <v>276</v>
      </c>
      <c r="K16" s="73"/>
      <c r="L16" s="32">
        <v>491</v>
      </c>
    </row>
    <row r="17" spans="2:12" ht="19.5" customHeight="1" x14ac:dyDescent="0.15">
      <c r="B17" s="67" t="s">
        <v>17</v>
      </c>
      <c r="C17" s="68"/>
      <c r="D17" s="69"/>
      <c r="E17" s="32">
        <v>1021</v>
      </c>
      <c r="F17" s="26"/>
      <c r="G17" s="28">
        <v>1894</v>
      </c>
      <c r="H17" s="83" t="s">
        <v>18</v>
      </c>
      <c r="I17" s="84"/>
      <c r="J17" s="85">
        <v>1982</v>
      </c>
      <c r="K17" s="86"/>
      <c r="L17" s="34">
        <v>4031</v>
      </c>
    </row>
    <row r="18" spans="2:12" ht="19.5" customHeight="1" x14ac:dyDescent="0.15">
      <c r="B18" s="67" t="s">
        <v>19</v>
      </c>
      <c r="C18" s="68"/>
      <c r="D18" s="69"/>
      <c r="E18" s="32">
        <v>4546</v>
      </c>
      <c r="F18" s="26"/>
      <c r="G18" s="28">
        <v>8481</v>
      </c>
      <c r="H18" s="83" t="s">
        <v>20</v>
      </c>
      <c r="I18" s="84"/>
      <c r="J18" s="72">
        <v>3875</v>
      </c>
      <c r="K18" s="73"/>
      <c r="L18" s="32">
        <v>7836</v>
      </c>
    </row>
    <row r="19" spans="2:12" ht="19.5" customHeight="1" x14ac:dyDescent="0.15">
      <c r="B19" s="67" t="s">
        <v>21</v>
      </c>
      <c r="C19" s="68"/>
      <c r="D19" s="69"/>
      <c r="E19" s="32">
        <v>5784</v>
      </c>
      <c r="F19" s="26"/>
      <c r="G19" s="28">
        <v>11387</v>
      </c>
      <c r="H19" s="83" t="s">
        <v>53</v>
      </c>
      <c r="I19" s="84"/>
      <c r="J19" s="72">
        <v>4979</v>
      </c>
      <c r="K19" s="73"/>
      <c r="L19" s="32">
        <v>10184</v>
      </c>
    </row>
    <row r="20" spans="2:12" ht="19.5" customHeight="1" x14ac:dyDescent="0.15">
      <c r="B20" s="67" t="s">
        <v>22</v>
      </c>
      <c r="C20" s="68"/>
      <c r="D20" s="69"/>
      <c r="E20" s="32">
        <v>5769</v>
      </c>
      <c r="F20" s="26"/>
      <c r="G20" s="28">
        <v>11595</v>
      </c>
      <c r="H20" s="83" t="s">
        <v>23</v>
      </c>
      <c r="I20" s="84"/>
      <c r="J20" s="72">
        <v>5711</v>
      </c>
      <c r="K20" s="73"/>
      <c r="L20" s="32">
        <v>11303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1238</v>
      </c>
      <c r="K21" s="73"/>
      <c r="L21" s="32">
        <v>2142</v>
      </c>
    </row>
    <row r="22" spans="2:12" ht="19.5" customHeight="1" x14ac:dyDescent="0.15">
      <c r="B22" s="67" t="s">
        <v>26</v>
      </c>
      <c r="C22" s="68"/>
      <c r="D22" s="69"/>
      <c r="E22" s="32">
        <v>361</v>
      </c>
      <c r="F22" s="26"/>
      <c r="G22" s="28">
        <v>659</v>
      </c>
      <c r="H22" s="83" t="s">
        <v>27</v>
      </c>
      <c r="I22" s="84"/>
      <c r="J22" s="72">
        <v>517</v>
      </c>
      <c r="K22" s="73"/>
      <c r="L22" s="32">
        <v>773</v>
      </c>
    </row>
    <row r="23" spans="2:12" ht="19.5" customHeight="1" x14ac:dyDescent="0.15">
      <c r="B23" s="87" t="s">
        <v>28</v>
      </c>
      <c r="C23" s="88"/>
      <c r="D23" s="89"/>
      <c r="E23" s="32">
        <v>1070</v>
      </c>
      <c r="F23" s="26"/>
      <c r="G23" s="28">
        <v>2237</v>
      </c>
      <c r="H23" s="83" t="s">
        <v>29</v>
      </c>
      <c r="I23" s="84"/>
      <c r="J23" s="72">
        <v>1757</v>
      </c>
      <c r="K23" s="73"/>
      <c r="L23" s="32">
        <v>3341</v>
      </c>
    </row>
    <row r="24" spans="2:12" ht="19.5" customHeight="1" x14ac:dyDescent="0.15">
      <c r="B24" s="67" t="s">
        <v>30</v>
      </c>
      <c r="C24" s="68"/>
      <c r="D24" s="69"/>
      <c r="E24" s="32">
        <v>1172</v>
      </c>
      <c r="F24" s="26"/>
      <c r="G24" s="28">
        <v>2426</v>
      </c>
      <c r="H24" s="83" t="s">
        <v>31</v>
      </c>
      <c r="I24" s="84"/>
      <c r="J24" s="72">
        <v>437</v>
      </c>
      <c r="K24" s="73"/>
      <c r="L24" s="32">
        <v>666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46157</v>
      </c>
      <c r="C30" s="107"/>
      <c r="D30" s="108">
        <f>ROUND(B30/I9,4)</f>
        <v>0.36230000000000001</v>
      </c>
      <c r="E30" s="109"/>
      <c r="F30" s="110">
        <v>2227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79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/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80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81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82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58">
        <v>59731</v>
      </c>
      <c r="E7" s="59"/>
      <c r="F7" s="60"/>
      <c r="G7" s="61">
        <v>968</v>
      </c>
      <c r="H7" s="62"/>
      <c r="I7" s="63">
        <f>D7+G7</f>
        <v>60699</v>
      </c>
      <c r="J7" s="64"/>
      <c r="K7" s="65">
        <v>-822</v>
      </c>
      <c r="L7" s="66"/>
      <c r="N7" s="30"/>
    </row>
    <row r="8" spans="2:14" ht="19.5" customHeight="1" x14ac:dyDescent="0.15">
      <c r="B8" s="79"/>
      <c r="C8" s="31" t="s">
        <v>5</v>
      </c>
      <c r="D8" s="58">
        <v>65403</v>
      </c>
      <c r="E8" s="59"/>
      <c r="F8" s="60"/>
      <c r="G8" s="61">
        <v>1208</v>
      </c>
      <c r="H8" s="62"/>
      <c r="I8" s="63">
        <f>D8+G8</f>
        <v>66611</v>
      </c>
      <c r="J8" s="64"/>
      <c r="K8" s="65">
        <v>-959</v>
      </c>
      <c r="L8" s="66"/>
      <c r="N8" s="30"/>
    </row>
    <row r="9" spans="2:14" ht="19.5" customHeight="1" x14ac:dyDescent="0.15">
      <c r="B9" s="80"/>
      <c r="C9" s="31" t="s">
        <v>6</v>
      </c>
      <c r="D9" s="58">
        <v>125134</v>
      </c>
      <c r="E9" s="59"/>
      <c r="F9" s="60"/>
      <c r="G9" s="61">
        <v>2176</v>
      </c>
      <c r="H9" s="62"/>
      <c r="I9" s="63">
        <f>D9+G9</f>
        <v>127310</v>
      </c>
      <c r="J9" s="64"/>
      <c r="K9" s="65">
        <v>-1781</v>
      </c>
      <c r="L9" s="66"/>
      <c r="N9" s="30"/>
    </row>
    <row r="10" spans="2:14" ht="19.5" customHeight="1" x14ac:dyDescent="0.15">
      <c r="B10" s="74" t="s">
        <v>7</v>
      </c>
      <c r="C10" s="75"/>
      <c r="D10" s="58">
        <v>63828</v>
      </c>
      <c r="E10" s="59"/>
      <c r="F10" s="60"/>
      <c r="G10" s="76">
        <v>1325</v>
      </c>
      <c r="H10" s="77"/>
      <c r="I10" s="63">
        <f>D10+G10</f>
        <v>65153</v>
      </c>
      <c r="J10" s="64"/>
      <c r="K10" s="65">
        <v>-181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5044</v>
      </c>
      <c r="F14" s="26"/>
      <c r="G14" s="28">
        <v>10372</v>
      </c>
      <c r="H14" s="70" t="s">
        <v>12</v>
      </c>
      <c r="I14" s="71"/>
      <c r="J14" s="72">
        <v>580</v>
      </c>
      <c r="K14" s="73"/>
      <c r="L14" s="32">
        <v>1083</v>
      </c>
    </row>
    <row r="15" spans="2:14" ht="19.5" customHeight="1" x14ac:dyDescent="0.15">
      <c r="B15" s="67" t="s">
        <v>13</v>
      </c>
      <c r="C15" s="68"/>
      <c r="D15" s="69"/>
      <c r="E15" s="32">
        <v>4593</v>
      </c>
      <c r="F15" s="26"/>
      <c r="G15" s="28">
        <v>9426</v>
      </c>
      <c r="H15" s="70" t="s">
        <v>14</v>
      </c>
      <c r="I15" s="71"/>
      <c r="J15" s="72">
        <v>613</v>
      </c>
      <c r="K15" s="73"/>
      <c r="L15" s="32">
        <v>1142</v>
      </c>
    </row>
    <row r="16" spans="2:14" ht="19.5" customHeight="1" x14ac:dyDescent="0.15">
      <c r="B16" s="67" t="s">
        <v>15</v>
      </c>
      <c r="C16" s="68"/>
      <c r="D16" s="69"/>
      <c r="E16" s="32">
        <v>12435</v>
      </c>
      <c r="F16" s="26"/>
      <c r="G16" s="28">
        <v>23605</v>
      </c>
      <c r="H16" s="70" t="s">
        <v>16</v>
      </c>
      <c r="I16" s="71"/>
      <c r="J16" s="72">
        <v>277</v>
      </c>
      <c r="K16" s="73"/>
      <c r="L16" s="32">
        <v>491</v>
      </c>
    </row>
    <row r="17" spans="2:12" ht="19.5" customHeight="1" x14ac:dyDescent="0.15">
      <c r="B17" s="67" t="s">
        <v>17</v>
      </c>
      <c r="C17" s="68"/>
      <c r="D17" s="69"/>
      <c r="E17" s="32">
        <v>1018</v>
      </c>
      <c r="F17" s="26"/>
      <c r="G17" s="28">
        <v>1892</v>
      </c>
      <c r="H17" s="83" t="s">
        <v>18</v>
      </c>
      <c r="I17" s="84"/>
      <c r="J17" s="85">
        <v>1983</v>
      </c>
      <c r="K17" s="86"/>
      <c r="L17" s="34">
        <v>4033</v>
      </c>
    </row>
    <row r="18" spans="2:12" ht="19.5" customHeight="1" x14ac:dyDescent="0.15">
      <c r="B18" s="67" t="s">
        <v>19</v>
      </c>
      <c r="C18" s="68"/>
      <c r="D18" s="69"/>
      <c r="E18" s="32">
        <v>4535</v>
      </c>
      <c r="F18" s="26"/>
      <c r="G18" s="28">
        <v>8468</v>
      </c>
      <c r="H18" s="83" t="s">
        <v>20</v>
      </c>
      <c r="I18" s="84"/>
      <c r="J18" s="72">
        <v>3876</v>
      </c>
      <c r="K18" s="73"/>
      <c r="L18" s="32">
        <v>7834</v>
      </c>
    </row>
    <row r="19" spans="2:12" ht="19.5" customHeight="1" x14ac:dyDescent="0.15">
      <c r="B19" s="67" t="s">
        <v>21</v>
      </c>
      <c r="C19" s="68"/>
      <c r="D19" s="69"/>
      <c r="E19" s="32">
        <v>5779</v>
      </c>
      <c r="F19" s="26"/>
      <c r="G19" s="28">
        <v>11381</v>
      </c>
      <c r="H19" s="83" t="s">
        <v>53</v>
      </c>
      <c r="I19" s="84"/>
      <c r="J19" s="72">
        <v>4971</v>
      </c>
      <c r="K19" s="73"/>
      <c r="L19" s="32">
        <v>10170</v>
      </c>
    </row>
    <row r="20" spans="2:12" ht="19.5" customHeight="1" x14ac:dyDescent="0.15">
      <c r="B20" s="67" t="s">
        <v>22</v>
      </c>
      <c r="C20" s="68"/>
      <c r="D20" s="69"/>
      <c r="E20" s="32">
        <v>5774</v>
      </c>
      <c r="F20" s="26"/>
      <c r="G20" s="28">
        <v>11583</v>
      </c>
      <c r="H20" s="83" t="s">
        <v>23</v>
      </c>
      <c r="I20" s="84"/>
      <c r="J20" s="72">
        <v>5704</v>
      </c>
      <c r="K20" s="73"/>
      <c r="L20" s="32">
        <v>11297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1238</v>
      </c>
      <c r="K21" s="73"/>
      <c r="L21" s="32">
        <v>2140</v>
      </c>
    </row>
    <row r="22" spans="2:12" ht="19.5" customHeight="1" x14ac:dyDescent="0.15">
      <c r="B22" s="67" t="s">
        <v>26</v>
      </c>
      <c r="C22" s="68"/>
      <c r="D22" s="69"/>
      <c r="E22" s="32">
        <v>362</v>
      </c>
      <c r="F22" s="26"/>
      <c r="G22" s="28">
        <v>658</v>
      </c>
      <c r="H22" s="83" t="s">
        <v>27</v>
      </c>
      <c r="I22" s="84"/>
      <c r="J22" s="72">
        <v>514</v>
      </c>
      <c r="K22" s="73"/>
      <c r="L22" s="32">
        <v>768</v>
      </c>
    </row>
    <row r="23" spans="2:12" ht="19.5" customHeight="1" x14ac:dyDescent="0.15">
      <c r="B23" s="87" t="s">
        <v>28</v>
      </c>
      <c r="C23" s="88"/>
      <c r="D23" s="89"/>
      <c r="E23" s="32">
        <v>1061</v>
      </c>
      <c r="F23" s="26"/>
      <c r="G23" s="28">
        <v>2227</v>
      </c>
      <c r="H23" s="83" t="s">
        <v>29</v>
      </c>
      <c r="I23" s="84"/>
      <c r="J23" s="72">
        <v>1755</v>
      </c>
      <c r="K23" s="73"/>
      <c r="L23" s="32">
        <v>3338</v>
      </c>
    </row>
    <row r="24" spans="2:12" ht="19.5" customHeight="1" x14ac:dyDescent="0.15">
      <c r="B24" s="67" t="s">
        <v>30</v>
      </c>
      <c r="C24" s="68"/>
      <c r="D24" s="69"/>
      <c r="E24" s="32">
        <v>1168</v>
      </c>
      <c r="F24" s="26"/>
      <c r="G24" s="28">
        <v>2421</v>
      </c>
      <c r="H24" s="83" t="s">
        <v>31</v>
      </c>
      <c r="I24" s="84"/>
      <c r="J24" s="72">
        <v>439</v>
      </c>
      <c r="K24" s="73"/>
      <c r="L24" s="32">
        <v>668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46158</v>
      </c>
      <c r="C30" s="107"/>
      <c r="D30" s="108">
        <f>ROUND(B30/I9,4)</f>
        <v>0.36259999999999998</v>
      </c>
      <c r="E30" s="109"/>
      <c r="F30" s="110">
        <v>2239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79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2:12" x14ac:dyDescent="0.15">
      <c r="B39" s="29" t="s">
        <v>83</v>
      </c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E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/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41" t="s">
        <v>84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ht="21.75" customHeight="1" x14ac:dyDescent="0.15">
      <c r="H2" s="37"/>
      <c r="L2" s="38" t="s">
        <v>66</v>
      </c>
    </row>
    <row r="3" spans="2:14" ht="9" customHeight="1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/>
    </row>
    <row r="4" spans="2:14" x14ac:dyDescent="0.15">
      <c r="B4" s="43" t="s">
        <v>85</v>
      </c>
      <c r="C4" s="43"/>
      <c r="D4" s="43"/>
      <c r="E4" s="43"/>
      <c r="F4" s="39"/>
      <c r="G4" s="40"/>
      <c r="H4" s="40" t="s">
        <v>71</v>
      </c>
      <c r="I4" s="39"/>
      <c r="J4" s="39"/>
      <c r="K4" s="39"/>
      <c r="L4" s="39"/>
    </row>
    <row r="5" spans="2:14" ht="19.5" customHeight="1" x14ac:dyDescent="0.15">
      <c r="B5" s="3"/>
      <c r="C5" s="4"/>
      <c r="D5" s="44" t="s">
        <v>0</v>
      </c>
      <c r="E5" s="45"/>
      <c r="F5" s="46"/>
      <c r="G5" s="44" t="s">
        <v>1</v>
      </c>
      <c r="H5" s="46"/>
      <c r="I5" s="50" t="s">
        <v>2</v>
      </c>
      <c r="J5" s="51"/>
      <c r="K5" s="54" t="s">
        <v>49</v>
      </c>
      <c r="L5" s="55"/>
    </row>
    <row r="6" spans="2:14" ht="19.5" customHeight="1" x14ac:dyDescent="0.15">
      <c r="B6" s="5"/>
      <c r="C6" s="6"/>
      <c r="D6" s="47"/>
      <c r="E6" s="48"/>
      <c r="F6" s="49"/>
      <c r="G6" s="47"/>
      <c r="H6" s="49"/>
      <c r="I6" s="52"/>
      <c r="J6" s="53"/>
      <c r="K6" s="56"/>
      <c r="L6" s="57"/>
    </row>
    <row r="7" spans="2:14" ht="19.5" customHeight="1" x14ac:dyDescent="0.15">
      <c r="B7" s="78" t="s">
        <v>3</v>
      </c>
      <c r="C7" s="31" t="s">
        <v>4</v>
      </c>
      <c r="D7" s="126">
        <v>59709</v>
      </c>
      <c r="E7" s="127"/>
      <c r="F7" s="128"/>
      <c r="G7" s="61">
        <v>995</v>
      </c>
      <c r="H7" s="62"/>
      <c r="I7" s="63">
        <f>D7+G7</f>
        <v>60704</v>
      </c>
      <c r="J7" s="64"/>
      <c r="K7" s="65">
        <v>-840</v>
      </c>
      <c r="L7" s="66"/>
      <c r="N7" s="30"/>
    </row>
    <row r="8" spans="2:14" ht="19.5" customHeight="1" x14ac:dyDescent="0.15">
      <c r="B8" s="79"/>
      <c r="C8" s="31" t="s">
        <v>5</v>
      </c>
      <c r="D8" s="126">
        <v>65345</v>
      </c>
      <c r="E8" s="127"/>
      <c r="F8" s="128"/>
      <c r="G8" s="61">
        <v>1234</v>
      </c>
      <c r="H8" s="62"/>
      <c r="I8" s="63">
        <f>D8+G8</f>
        <v>66579</v>
      </c>
      <c r="J8" s="64"/>
      <c r="K8" s="65">
        <v>-1023</v>
      </c>
      <c r="L8" s="66"/>
      <c r="N8" s="30"/>
    </row>
    <row r="9" spans="2:14" ht="19.5" customHeight="1" x14ac:dyDescent="0.15">
      <c r="B9" s="80"/>
      <c r="C9" s="31" t="s">
        <v>6</v>
      </c>
      <c r="D9" s="126">
        <v>125054</v>
      </c>
      <c r="E9" s="127"/>
      <c r="F9" s="128"/>
      <c r="G9" s="61">
        <v>2229</v>
      </c>
      <c r="H9" s="62"/>
      <c r="I9" s="63">
        <f>D9+G9</f>
        <v>127283</v>
      </c>
      <c r="J9" s="64"/>
      <c r="K9" s="65">
        <v>-1863</v>
      </c>
      <c r="L9" s="66"/>
      <c r="N9" s="30"/>
    </row>
    <row r="10" spans="2:14" ht="19.5" customHeight="1" x14ac:dyDescent="0.15">
      <c r="B10" s="74" t="s">
        <v>7</v>
      </c>
      <c r="C10" s="75"/>
      <c r="D10" s="126">
        <v>63819</v>
      </c>
      <c r="E10" s="127"/>
      <c r="F10" s="128"/>
      <c r="G10" s="76">
        <v>1374</v>
      </c>
      <c r="H10" s="77"/>
      <c r="I10" s="63">
        <f>D10+G10</f>
        <v>65193</v>
      </c>
      <c r="J10" s="64"/>
      <c r="K10" s="65">
        <v>-222</v>
      </c>
      <c r="L10" s="66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81" t="s">
        <v>50</v>
      </c>
      <c r="J11" s="81"/>
      <c r="K11" s="81"/>
      <c r="L11" s="81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74" t="s">
        <v>8</v>
      </c>
      <c r="C13" s="82"/>
      <c r="D13" s="75"/>
      <c r="E13" s="31" t="s">
        <v>7</v>
      </c>
      <c r="F13" s="74" t="s">
        <v>9</v>
      </c>
      <c r="G13" s="75"/>
      <c r="H13" s="74" t="s">
        <v>8</v>
      </c>
      <c r="I13" s="75"/>
      <c r="J13" s="74" t="s">
        <v>7</v>
      </c>
      <c r="K13" s="75"/>
      <c r="L13" s="31" t="s">
        <v>10</v>
      </c>
    </row>
    <row r="14" spans="2:14" ht="19.5" customHeight="1" x14ac:dyDescent="0.15">
      <c r="B14" s="67" t="s">
        <v>11</v>
      </c>
      <c r="C14" s="68"/>
      <c r="D14" s="69"/>
      <c r="E14" s="32">
        <v>5032</v>
      </c>
      <c r="F14" s="26"/>
      <c r="G14" s="28">
        <v>10357</v>
      </c>
      <c r="H14" s="70" t="s">
        <v>12</v>
      </c>
      <c r="I14" s="71"/>
      <c r="J14" s="72">
        <v>580</v>
      </c>
      <c r="K14" s="73"/>
      <c r="L14" s="32">
        <v>1079</v>
      </c>
    </row>
    <row r="15" spans="2:14" ht="19.5" customHeight="1" x14ac:dyDescent="0.15">
      <c r="B15" s="67" t="s">
        <v>13</v>
      </c>
      <c r="C15" s="68"/>
      <c r="D15" s="69"/>
      <c r="E15" s="32">
        <v>4595</v>
      </c>
      <c r="F15" s="26"/>
      <c r="G15" s="28">
        <v>9423</v>
      </c>
      <c r="H15" s="70" t="s">
        <v>14</v>
      </c>
      <c r="I15" s="71"/>
      <c r="J15" s="72">
        <v>610</v>
      </c>
      <c r="K15" s="73"/>
      <c r="L15" s="32">
        <v>1134</v>
      </c>
    </row>
    <row r="16" spans="2:14" ht="19.5" customHeight="1" x14ac:dyDescent="0.15">
      <c r="B16" s="67" t="s">
        <v>15</v>
      </c>
      <c r="C16" s="68"/>
      <c r="D16" s="69"/>
      <c r="E16" s="32">
        <v>12435</v>
      </c>
      <c r="F16" s="26"/>
      <c r="G16" s="28">
        <v>23607</v>
      </c>
      <c r="H16" s="70" t="s">
        <v>16</v>
      </c>
      <c r="I16" s="71"/>
      <c r="J16" s="72">
        <v>276</v>
      </c>
      <c r="K16" s="73"/>
      <c r="L16" s="32">
        <v>487</v>
      </c>
    </row>
    <row r="17" spans="2:12" ht="19.5" customHeight="1" x14ac:dyDescent="0.15">
      <c r="B17" s="67" t="s">
        <v>17</v>
      </c>
      <c r="C17" s="68"/>
      <c r="D17" s="69"/>
      <c r="E17" s="32">
        <v>1010</v>
      </c>
      <c r="F17" s="26"/>
      <c r="G17" s="28">
        <v>1882</v>
      </c>
      <c r="H17" s="83" t="s">
        <v>18</v>
      </c>
      <c r="I17" s="84"/>
      <c r="J17" s="85">
        <v>1979</v>
      </c>
      <c r="K17" s="86"/>
      <c r="L17" s="34">
        <v>4013</v>
      </c>
    </row>
    <row r="18" spans="2:12" ht="19.5" customHeight="1" x14ac:dyDescent="0.15">
      <c r="B18" s="67" t="s">
        <v>19</v>
      </c>
      <c r="C18" s="68"/>
      <c r="D18" s="69"/>
      <c r="E18" s="32">
        <v>4563</v>
      </c>
      <c r="F18" s="26"/>
      <c r="G18" s="28">
        <v>8492</v>
      </c>
      <c r="H18" s="83" t="s">
        <v>20</v>
      </c>
      <c r="I18" s="84"/>
      <c r="J18" s="72">
        <v>3872</v>
      </c>
      <c r="K18" s="73"/>
      <c r="L18" s="32">
        <v>7821</v>
      </c>
    </row>
    <row r="19" spans="2:12" ht="19.5" customHeight="1" x14ac:dyDescent="0.15">
      <c r="B19" s="67" t="s">
        <v>21</v>
      </c>
      <c r="C19" s="68"/>
      <c r="D19" s="69"/>
      <c r="E19" s="32">
        <v>5772</v>
      </c>
      <c r="F19" s="26"/>
      <c r="G19" s="28">
        <v>11378</v>
      </c>
      <c r="H19" s="83" t="s">
        <v>53</v>
      </c>
      <c r="I19" s="84"/>
      <c r="J19" s="72">
        <v>4979</v>
      </c>
      <c r="K19" s="73"/>
      <c r="L19" s="32">
        <v>10179</v>
      </c>
    </row>
    <row r="20" spans="2:12" ht="19.5" customHeight="1" x14ac:dyDescent="0.15">
      <c r="B20" s="67" t="s">
        <v>22</v>
      </c>
      <c r="C20" s="68"/>
      <c r="D20" s="69"/>
      <c r="E20" s="32">
        <v>5780</v>
      </c>
      <c r="F20" s="26"/>
      <c r="G20" s="28">
        <v>11585</v>
      </c>
      <c r="H20" s="83" t="s">
        <v>23</v>
      </c>
      <c r="I20" s="84"/>
      <c r="J20" s="72">
        <v>5701</v>
      </c>
      <c r="K20" s="73"/>
      <c r="L20" s="32">
        <v>11287</v>
      </c>
    </row>
    <row r="21" spans="2:12" ht="19.5" customHeight="1" x14ac:dyDescent="0.15">
      <c r="B21" s="67" t="s">
        <v>24</v>
      </c>
      <c r="C21" s="68"/>
      <c r="D21" s="69"/>
      <c r="E21" s="32">
        <v>109</v>
      </c>
      <c r="F21" s="26"/>
      <c r="G21" s="28">
        <v>137</v>
      </c>
      <c r="H21" s="83" t="s">
        <v>25</v>
      </c>
      <c r="I21" s="84"/>
      <c r="J21" s="72">
        <v>1234</v>
      </c>
      <c r="K21" s="73"/>
      <c r="L21" s="32">
        <v>2133</v>
      </c>
    </row>
    <row r="22" spans="2:12" ht="19.5" customHeight="1" x14ac:dyDescent="0.15">
      <c r="B22" s="67" t="s">
        <v>26</v>
      </c>
      <c r="C22" s="68"/>
      <c r="D22" s="69"/>
      <c r="E22" s="32">
        <v>363</v>
      </c>
      <c r="F22" s="26"/>
      <c r="G22" s="28">
        <v>659</v>
      </c>
      <c r="H22" s="83" t="s">
        <v>27</v>
      </c>
      <c r="I22" s="84"/>
      <c r="J22" s="72">
        <v>509</v>
      </c>
      <c r="K22" s="73"/>
      <c r="L22" s="32">
        <v>764</v>
      </c>
    </row>
    <row r="23" spans="2:12" ht="19.5" customHeight="1" x14ac:dyDescent="0.15">
      <c r="B23" s="87" t="s">
        <v>28</v>
      </c>
      <c r="C23" s="88"/>
      <c r="D23" s="89"/>
      <c r="E23" s="32">
        <v>1056</v>
      </c>
      <c r="F23" s="26"/>
      <c r="G23" s="28">
        <v>2218</v>
      </c>
      <c r="H23" s="83" t="s">
        <v>29</v>
      </c>
      <c r="I23" s="84"/>
      <c r="J23" s="72">
        <v>1752</v>
      </c>
      <c r="K23" s="73"/>
      <c r="L23" s="32">
        <v>3323</v>
      </c>
    </row>
    <row r="24" spans="2:12" ht="19.5" customHeight="1" x14ac:dyDescent="0.15">
      <c r="B24" s="67" t="s">
        <v>30</v>
      </c>
      <c r="C24" s="68"/>
      <c r="D24" s="69"/>
      <c r="E24" s="32">
        <v>1173</v>
      </c>
      <c r="F24" s="26"/>
      <c r="G24" s="28">
        <v>2431</v>
      </c>
      <c r="H24" s="83" t="s">
        <v>31</v>
      </c>
      <c r="I24" s="84"/>
      <c r="J24" s="72">
        <v>439</v>
      </c>
      <c r="K24" s="73"/>
      <c r="L24" s="32">
        <v>665</v>
      </c>
    </row>
    <row r="25" spans="2:12" ht="19.5" customHeight="1" x14ac:dyDescent="0.15">
      <c r="B25" s="8" t="s">
        <v>51</v>
      </c>
      <c r="C25" s="27"/>
      <c r="D25" s="27"/>
      <c r="E25" s="27"/>
      <c r="F25" s="7"/>
      <c r="G25" s="7"/>
      <c r="H25" s="27"/>
      <c r="I25" s="27"/>
      <c r="J25" s="35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36"/>
      <c r="K26" s="10"/>
      <c r="L26" s="11"/>
    </row>
    <row r="27" spans="2:12" ht="17.100000000000001" customHeight="1" x14ac:dyDescent="0.15">
      <c r="B27" s="90" t="s">
        <v>32</v>
      </c>
      <c r="C27" s="55"/>
      <c r="D27" s="93" t="s">
        <v>33</v>
      </c>
      <c r="E27" s="94"/>
      <c r="F27" s="99" t="s">
        <v>34</v>
      </c>
      <c r="G27" s="100"/>
      <c r="H27" s="82" t="s">
        <v>56</v>
      </c>
      <c r="I27" s="82"/>
      <c r="J27" s="82"/>
      <c r="K27" s="82"/>
      <c r="L27" s="75"/>
    </row>
    <row r="28" spans="2:12" ht="17.100000000000001" customHeight="1" x14ac:dyDescent="0.15">
      <c r="B28" s="91"/>
      <c r="C28" s="92"/>
      <c r="D28" s="95"/>
      <c r="E28" s="96"/>
      <c r="F28" s="101"/>
      <c r="G28" s="102"/>
      <c r="H28" s="105" t="s">
        <v>35</v>
      </c>
      <c r="I28" s="105"/>
      <c r="J28" s="105"/>
      <c r="K28" s="105"/>
      <c r="L28" s="55"/>
    </row>
    <row r="29" spans="2:12" ht="17.100000000000001" customHeight="1" x14ac:dyDescent="0.15">
      <c r="B29" s="56"/>
      <c r="C29" s="57"/>
      <c r="D29" s="97"/>
      <c r="E29" s="98"/>
      <c r="F29" s="103"/>
      <c r="G29" s="104"/>
      <c r="H29" s="82" t="s">
        <v>36</v>
      </c>
      <c r="I29" s="75"/>
      <c r="J29" s="74" t="s">
        <v>37</v>
      </c>
      <c r="K29" s="75"/>
      <c r="L29" s="31" t="s">
        <v>38</v>
      </c>
    </row>
    <row r="30" spans="2:12" ht="19.5" customHeight="1" x14ac:dyDescent="0.15">
      <c r="B30" s="106">
        <v>46111</v>
      </c>
      <c r="C30" s="107"/>
      <c r="D30" s="108">
        <f>ROUND(B30/I9,4)</f>
        <v>0.36230000000000001</v>
      </c>
      <c r="E30" s="109"/>
      <c r="F30" s="110">
        <v>2257</v>
      </c>
      <c r="G30" s="111"/>
      <c r="H30" s="19"/>
      <c r="I30" s="15">
        <v>0.36</v>
      </c>
      <c r="J30" s="112">
        <v>0.34599999999999997</v>
      </c>
      <c r="K30" s="113"/>
      <c r="L30" s="18">
        <v>0.28599999999999998</v>
      </c>
    </row>
    <row r="31" spans="2:12" ht="19.5" customHeight="1" x14ac:dyDescent="0.15">
      <c r="B31" s="22" t="s">
        <v>52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39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114" t="s">
        <v>40</v>
      </c>
      <c r="C34" s="114"/>
      <c r="D34" s="74" t="s">
        <v>41</v>
      </c>
      <c r="E34" s="82"/>
      <c r="F34" s="82"/>
      <c r="G34" s="82"/>
      <c r="H34" s="82"/>
      <c r="I34" s="82"/>
      <c r="J34" s="90" t="s">
        <v>42</v>
      </c>
      <c r="K34" s="105"/>
      <c r="L34" s="24" t="s">
        <v>48</v>
      </c>
    </row>
    <row r="35" spans="2:12" ht="19.5" customHeight="1" x14ac:dyDescent="0.15">
      <c r="B35" s="114"/>
      <c r="C35" s="114"/>
      <c r="D35" s="74" t="s">
        <v>43</v>
      </c>
      <c r="E35" s="75"/>
      <c r="F35" s="74" t="s">
        <v>44</v>
      </c>
      <c r="G35" s="75"/>
      <c r="H35" s="74" t="s">
        <v>45</v>
      </c>
      <c r="I35" s="75"/>
      <c r="J35" s="56"/>
      <c r="K35" s="115"/>
      <c r="L35" s="25" t="s">
        <v>46</v>
      </c>
    </row>
    <row r="36" spans="2:12" ht="19.5" customHeight="1" x14ac:dyDescent="0.15">
      <c r="B36" s="119" t="s">
        <v>47</v>
      </c>
      <c r="C36" s="120"/>
      <c r="D36" s="116">
        <v>136757</v>
      </c>
      <c r="E36" s="121"/>
      <c r="F36" s="122">
        <v>64455</v>
      </c>
      <c r="G36" s="122"/>
      <c r="H36" s="122">
        <v>72302</v>
      </c>
      <c r="I36" s="122"/>
      <c r="J36" s="116">
        <v>59080</v>
      </c>
      <c r="K36" s="117"/>
      <c r="L36" s="123">
        <v>873.67</v>
      </c>
    </row>
    <row r="37" spans="2:12" ht="19.5" customHeight="1" x14ac:dyDescent="0.15">
      <c r="B37" s="119" t="s">
        <v>55</v>
      </c>
      <c r="C37" s="120"/>
      <c r="D37" s="116">
        <v>129125</v>
      </c>
      <c r="E37" s="121"/>
      <c r="F37" s="122">
        <v>60981</v>
      </c>
      <c r="G37" s="122"/>
      <c r="H37" s="122">
        <v>68144</v>
      </c>
      <c r="I37" s="122"/>
      <c r="J37" s="116">
        <v>57911</v>
      </c>
      <c r="K37" s="117"/>
      <c r="L37" s="124"/>
    </row>
    <row r="38" spans="2:12" ht="19.5" customHeight="1" x14ac:dyDescent="0.15">
      <c r="B38" s="118" t="s">
        <v>79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2:12" x14ac:dyDescent="0.15">
      <c r="B39" s="29" t="s">
        <v>83</v>
      </c>
    </row>
  </sheetData>
  <mergeCells count="91">
    <mergeCell ref="B1:L1"/>
    <mergeCell ref="B4:E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R5.1.1</vt:lpstr>
      <vt:lpstr>R5.2.1</vt:lpstr>
      <vt:lpstr>R5.3.1</vt:lpstr>
      <vt:lpstr>R5.4.1 </vt:lpstr>
      <vt:lpstr>R5.5.1</vt:lpstr>
      <vt:lpstr>R5.6.1</vt:lpstr>
      <vt:lpstr>R5.7.1</vt:lpstr>
      <vt:lpstr>R5.8.1</vt:lpstr>
      <vt:lpstr>R5.9.1</vt:lpstr>
      <vt:lpstr>R5.10.1</vt:lpstr>
      <vt:lpstr>R5.11.1</vt:lpstr>
      <vt:lpstr>R5.12.1</vt:lpstr>
      <vt:lpstr>R5.1.1!Print_Area</vt:lpstr>
      <vt:lpstr>R5.10.1!Print_Area</vt:lpstr>
      <vt:lpstr>R5.11.1!Print_Area</vt:lpstr>
      <vt:lpstr>R5.12.1!Print_Area</vt:lpstr>
      <vt:lpstr>R5.2.1!Print_Area</vt:lpstr>
      <vt:lpstr>R5.3.1!Print_Area</vt:lpstr>
      <vt:lpstr>'R5.4.1 '!Print_Area</vt:lpstr>
      <vt:lpstr>R5.5.1!Print_Area</vt:lpstr>
      <vt:lpstr>R5.6.1!Print_Area</vt:lpstr>
      <vt:lpstr>R5.7.1!Print_Area</vt:lpstr>
      <vt:lpstr>R5.8.1!Print_Area</vt:lpstr>
      <vt:lpstr>R5.9.1!Print_Area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IwakuniCity</cp:lastModifiedBy>
  <cp:lastPrinted>2021-10-04T03:27:01Z</cp:lastPrinted>
  <dcterms:created xsi:type="dcterms:W3CDTF">2018-06-01T00:05:38Z</dcterms:created>
  <dcterms:modified xsi:type="dcterms:W3CDTF">2023-12-04T00:42:34Z</dcterms:modified>
</cp:coreProperties>
</file>