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010総務部\5600情報統計課\※課員専用\統計係\ホームページ更新用\★新ホームページ用\★いわくにの人口\"/>
    </mc:Choice>
  </mc:AlternateContent>
  <bookViews>
    <workbookView xWindow="11985" yWindow="-15" windowWidth="12030" windowHeight="10260" tabRatio="598" firstSheet="7" activeTab="11"/>
  </bookViews>
  <sheets>
    <sheet name="R4.1.1" sheetId="35" r:id="rId1"/>
    <sheet name="R4.2.1" sheetId="36" r:id="rId2"/>
    <sheet name="R4.3.1 " sheetId="37" r:id="rId3"/>
    <sheet name="R4.4.1 " sheetId="38" r:id="rId4"/>
    <sheet name="R4.5.1" sheetId="39" r:id="rId5"/>
    <sheet name="R4.6.1" sheetId="40" r:id="rId6"/>
    <sheet name="R4.7.1 " sheetId="41" r:id="rId7"/>
    <sheet name="R4.8.1" sheetId="42" r:id="rId8"/>
    <sheet name="R4.9.1" sheetId="43" r:id="rId9"/>
    <sheet name="R4.10.1" sheetId="44" r:id="rId10"/>
    <sheet name="R4.11.1" sheetId="45" r:id="rId11"/>
    <sheet name="R4.12.1" sheetId="46" r:id="rId12"/>
  </sheets>
  <definedNames>
    <definedName name="_xlnm.Print_Area" localSheetId="0">'R4.1.1'!$B$1:$L$38</definedName>
    <definedName name="_xlnm.Print_Area" localSheetId="9">'R4.10.1'!$B$1:$L$38</definedName>
    <definedName name="_xlnm.Print_Area" localSheetId="10">'R4.11.1'!$B$1:$L$38</definedName>
    <definedName name="_xlnm.Print_Area" localSheetId="11">'R4.12.1'!$B$1:$L$38</definedName>
    <definedName name="_xlnm.Print_Area" localSheetId="1">'R4.2.1'!$B$1:$L$38</definedName>
    <definedName name="_xlnm.Print_Area" localSheetId="2">'R4.3.1 '!$B$1:$L$38</definedName>
    <definedName name="_xlnm.Print_Area" localSheetId="3">'R4.4.1 '!$B$1:$L$38</definedName>
    <definedName name="_xlnm.Print_Area" localSheetId="4">'R4.5.1'!$B$1:$L$38</definedName>
    <definedName name="_xlnm.Print_Area" localSheetId="5">'R4.6.1'!$B$1:$L$38</definedName>
    <definedName name="_xlnm.Print_Area" localSheetId="6">'R4.7.1 '!$B$1:$L$38</definedName>
    <definedName name="_xlnm.Print_Area" localSheetId="7">'R4.8.1'!$B$1:$L$38</definedName>
    <definedName name="_xlnm.Print_Area" localSheetId="8">'R4.9.1'!$B$1:$L$38</definedName>
  </definedNames>
  <calcPr calcId="162913"/>
</workbook>
</file>

<file path=xl/calcChain.xml><?xml version="1.0" encoding="utf-8"?>
<calcChain xmlns="http://schemas.openxmlformats.org/spreadsheetml/2006/main">
  <c r="I10" i="46" l="1"/>
  <c r="I9" i="46"/>
  <c r="D30" i="46" s="1"/>
  <c r="I8" i="46"/>
  <c r="I7" i="46"/>
  <c r="I7" i="45" l="1"/>
  <c r="I8" i="45"/>
  <c r="I9" i="45"/>
  <c r="I10" i="45"/>
  <c r="D30" i="45"/>
  <c r="I10" i="44" l="1"/>
  <c r="I9" i="44"/>
  <c r="D30" i="44" s="1"/>
  <c r="I8" i="44"/>
  <c r="I7" i="44"/>
  <c r="I10" i="43" l="1"/>
  <c r="I9" i="43"/>
  <c r="D30" i="43" s="1"/>
  <c r="I8" i="43"/>
  <c r="I7" i="43"/>
  <c r="I10" i="42" l="1"/>
  <c r="I9" i="42"/>
  <c r="D30" i="42" s="1"/>
  <c r="I8" i="42"/>
  <c r="I7" i="42"/>
  <c r="I10" i="41" l="1"/>
  <c r="I9" i="41"/>
  <c r="D30" i="41" s="1"/>
  <c r="I8" i="41"/>
  <c r="I7" i="41"/>
  <c r="D30" i="40" l="1"/>
  <c r="I10" i="40"/>
  <c r="I9" i="40"/>
  <c r="I8" i="40"/>
  <c r="I7" i="40"/>
  <c r="I10" i="39" l="1"/>
  <c r="I9" i="39"/>
  <c r="D30" i="39" s="1"/>
  <c r="I8" i="39"/>
  <c r="I7" i="39"/>
  <c r="I10" i="38" l="1"/>
  <c r="I9" i="38"/>
  <c r="D30" i="38" s="1"/>
  <c r="I8" i="38"/>
  <c r="I7" i="38"/>
  <c r="I10" i="37" l="1"/>
  <c r="I9" i="37"/>
  <c r="D30" i="37" s="1"/>
  <c r="I8" i="37"/>
  <c r="I7" i="37"/>
  <c r="D30" i="36" l="1"/>
  <c r="I10" i="36"/>
  <c r="I9" i="36"/>
  <c r="I8" i="36"/>
  <c r="I7" i="36"/>
  <c r="I10" i="35" l="1"/>
  <c r="I9" i="35"/>
  <c r="D30" i="35" s="1"/>
  <c r="I8" i="35"/>
  <c r="I7" i="35"/>
</calcChain>
</file>

<file path=xl/sharedStrings.xml><?xml version="1.0" encoding="utf-8"?>
<sst xmlns="http://schemas.openxmlformats.org/spreadsheetml/2006/main" count="756" uniqueCount="91">
  <si>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</si>
  <si>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</si>
  <si>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合　計
Ａ　＋　Ｂ</t>
    <rPh sb="0" eb="1">
      <t>ゴウ</t>
    </rPh>
    <rPh sb="2" eb="3">
      <t>ケイ</t>
    </rPh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</si>
  <si>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</si>
  <si>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</si>
  <si>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</si>
  <si>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</si>
  <si>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</si>
  <si>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</si>
  <si>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</si>
  <si>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</si>
  <si>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</si>
  <si>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</si>
  <si>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</si>
  <si>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</si>
  <si>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</si>
  <si>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</si>
  <si>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</si>
  <si>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</si>
  <si>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</si>
  <si>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</si>
  <si>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</si>
  <si>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灘出張所</t>
  </si>
  <si>
    <t>周東総合支所</t>
    <rPh sb="0" eb="2">
      <t>シュウトウ</t>
    </rPh>
    <phoneticPr fontId="6"/>
  </si>
  <si>
    <t>柱島出張所</t>
  </si>
  <si>
    <t>錦総合支所</t>
    <rPh sb="0" eb="1">
      <t>ニシキ</t>
    </rPh>
    <phoneticPr fontId="6"/>
  </si>
  <si>
    <t>小瀬出張所</t>
    <rPh sb="0" eb="2">
      <t>オゼ</t>
    </rPh>
    <phoneticPr fontId="2"/>
  </si>
  <si>
    <t>美川支所</t>
    <rPh sb="0" eb="2">
      <t>ミカワ</t>
    </rPh>
    <phoneticPr fontId="6"/>
  </si>
  <si>
    <t>藤河出張所</t>
    <rPh sb="0" eb="2">
      <t>フジカワ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</si>
  <si>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</si>
  <si>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御庄出張所</t>
    <rPh sb="0" eb="2">
      <t>ミショウ</t>
    </rPh>
    <phoneticPr fontId="2"/>
  </si>
  <si>
    <t>本郷支所</t>
    <rPh sb="0" eb="2">
      <t>ホンゴウ</t>
    </rPh>
    <rPh sb="2" eb="4">
      <t>シショ</t>
    </rPh>
    <phoneticPr fontId="2"/>
  </si>
  <si>
    <t>65歳以上人口</t>
  </si>
  <si>
    <t>高齢化率 1)</t>
    <rPh sb="0" eb="3">
      <t>コウレイカ</t>
    </rPh>
    <rPh sb="3" eb="4">
      <t>リツ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</si>
  <si>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</si>
  <si>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</si>
  <si>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</si>
  <si>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</si>
  <si>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</si>
  <si>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1) 65歳以上の人口／総人口</t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</si>
  <si>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</si>
  <si>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</si>
  <si>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</si>
  <si>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</si>
  <si>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</si>
  <si>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</si>
  <si>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</si>
  <si>
    <t>平成27年</t>
    <rPh sb="0" eb="2">
      <t>ヘイセイ</t>
    </rPh>
    <rPh sb="4" eb="5">
      <t>ネン</t>
    </rPh>
    <phoneticPr fontId="2"/>
  </si>
  <si>
    <t>面積　2)</t>
    <rPh sb="0" eb="2">
      <t>メンセキ</t>
    </rPh>
    <phoneticPr fontId="2"/>
  </si>
  <si>
    <t>対 前 年 増 減</t>
    <phoneticPr fontId="9"/>
  </si>
  <si>
    <t>※ △は「減又はマイナス」</t>
    <rPh sb="5" eb="6">
      <t>ゲン</t>
    </rPh>
    <rPh sb="6" eb="7">
      <t>マタ</t>
    </rPh>
    <phoneticPr fontId="9"/>
  </si>
  <si>
    <t>※ 日本人の世帯・人口</t>
    <rPh sb="2" eb="4">
      <t>ニホン</t>
    </rPh>
    <rPh sb="4" eb="5">
      <t>ジン</t>
    </rPh>
    <rPh sb="6" eb="8">
      <t>セタイ</t>
    </rPh>
    <rPh sb="9" eb="11">
      <t>ジンコウ</t>
    </rPh>
    <phoneticPr fontId="2"/>
  </si>
  <si>
    <t>※ 外国人含む</t>
    <rPh sb="2" eb="4">
      <t>ガイコク</t>
    </rPh>
    <rPh sb="4" eb="5">
      <t>ジン</t>
    </rPh>
    <rPh sb="5" eb="6">
      <t>フク</t>
    </rPh>
    <phoneticPr fontId="2"/>
  </si>
  <si>
    <t>玖珂支所</t>
    <rPh sb="0" eb="2">
      <t>クガ</t>
    </rPh>
    <rPh sb="2" eb="4">
      <t>シショ</t>
    </rPh>
    <phoneticPr fontId="2"/>
  </si>
  <si>
    <t>情報統計課統計班（電話 29-5022）</t>
    <rPh sb="0" eb="2">
      <t>ジョウホウ</t>
    </rPh>
    <rPh sb="2" eb="4">
      <t>トウケイ</t>
    </rPh>
    <rPh sb="4" eb="5">
      <t>カ</t>
    </rPh>
    <rPh sb="5" eb="7">
      <t>トウケイ</t>
    </rPh>
    <rPh sb="7" eb="8">
      <t>ハン</t>
    </rPh>
    <rPh sb="9" eb="11">
      <t>デンワ</t>
    </rPh>
    <phoneticPr fontId="2"/>
  </si>
  <si>
    <t>令和2年</t>
    <rPh sb="0" eb="2">
      <t>レイワ</t>
    </rPh>
    <rPh sb="3" eb="4">
      <t>ネン</t>
    </rPh>
    <phoneticPr fontId="2"/>
  </si>
  <si>
    <t>令和2年国勢調査の数値</t>
    <rPh sb="0" eb="2">
      <t>レイワ</t>
    </rPh>
    <rPh sb="3" eb="4">
      <t>ネン</t>
    </rPh>
    <rPh sb="4" eb="6">
      <t>コクセイ</t>
    </rPh>
    <rPh sb="6" eb="8">
      <t>チョウサ</t>
    </rPh>
    <rPh sb="9" eb="11">
      <t>スウチ</t>
    </rPh>
    <phoneticPr fontId="2"/>
  </si>
  <si>
    <t>い わ く に の 人 口    令和4年1月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</si>
  <si>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令和4年1月1日現在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</si>
  <si>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2)　国土地理院｢令和３年全国都道府県市区町村別面積調｣による令和３年10月１日時点の数値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7" eb="38">
      <t>ガツ</t>
    </rPh>
    <rPh sb="39" eb="40">
      <t>ヒ</t>
    </rPh>
    <rPh sb="40" eb="42">
      <t>ジテン</t>
    </rPh>
    <rPh sb="43" eb="44">
      <t>カズ</t>
    </rPh>
    <rPh sb="44" eb="45">
      <t>アタイ</t>
    </rPh>
    <phoneticPr fontId="2"/>
  </si>
  <si>
    <t>い わ く に の 人 口    令和4年2月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</si>
  <si>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令和4年2月1日現在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</si>
  <si>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</si>
  <si>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い わ く に の 人 口    令和4年3月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</si>
  <si>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令和4年3月1日現在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</si>
  <si>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</si>
  <si>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対 前 年 増 減</t>
    <phoneticPr fontId="9"/>
  </si>
  <si>
    <t>い わ く に の 人 口    令和4年4月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</si>
  <si>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令和4年4月1日現在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</si>
  <si>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令和4年5月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</si>
  <si>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令和4年5月1日現在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</si>
  <si>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</si>
  <si>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2)　国土地理院｢令和4年全国都道府県市区町村別面積調｣による令和4年1月1日時点の数値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</si>
  <si>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令和4年6月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</si>
  <si>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令和4年6月1日現在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</si>
  <si>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令和4年7月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</si>
  <si>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令和4年7月1日現在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</si>
  <si>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2)　国土地理院｢令和4年全国都道府県市区町村別面積調｣による令和4年4月1日時点の数値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</si>
  <si>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令和4年8月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</si>
  <si>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令和4年8月1日現在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</si>
  <si>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</si>
  <si>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い わ く に の 人 口    令和4年9月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</si>
  <si>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令和4年9月1日現在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</si>
  <si>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</si>
  <si>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い わ く に の 人 口    令和4年10月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</si>
  <si>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令和4年10月1日現在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</si>
  <si>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2)　国土地理院｢令和4年全国都道府県市区町村別面積調｣による令和4年7月1日時点の数値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</si>
  <si>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令和4年11月1日現在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</si>
  <si>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い わ く に の 人 口    令和4年11月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</si>
  <si>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い わ く に の 人 口    令和4年12月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</si>
  <si>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令和4年12月1日現在</t>
    <rPh sb="0" eb="1">
      <t>レイ</t>
    </rPh>
    <rPh sb="1" eb="2">
      <t>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</si>
</sst>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38" fontId="5" fillId="0" borderId="8" xfId="3" applyFont="1" applyBorder="1">
      <alignment vertical="center"/>
    </xf>
    <xf numFmtId="0" fontId="5" fillId="0" borderId="0" xfId="1" applyFont="1">
      <alignment vertical="center"/>
    </xf>
    <xf numFmtId="38" fontId="11" fillId="0" borderId="9" xfId="3" applyFont="1" applyBorder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0" fontId="5" fillId="0" borderId="5" xfId="1" applyFont="1" applyBorder="1" applyAlignment="1">
      <alignment horizontal="center" vertical="center"/>
    </xf>
    <xf numFmtId="38" fontId="11" fillId="0" borderId="5" xfId="3" applyFont="1" applyBorder="1">
      <alignment vertical="center"/>
    </xf>
    <xf numFmtId="0" fontId="5" fillId="0" borderId="12" xfId="1" applyFont="1" applyBorder="1" applyAlignment="1">
      <alignment horizontal="right" vertical="top" shrinkToFit="1"/>
    </xf>
    <xf numFmtId="38" fontId="11" fillId="0" borderId="5" xfId="3" applyFont="1" applyFill="1" applyBorder="1">
      <alignment vertical="center"/>
    </xf>
    <xf numFmtId="38" fontId="5" fillId="0" borderId="0" xfId="1" applyNumberFormat="1" applyFont="1">
      <alignment vertical="center"/>
    </xf>
    <xf numFmtId="38" fontId="5" fillId="0" borderId="0" xfId="1" applyNumberFormat="1" applyFont="1" applyBorder="1">
      <alignment vertical="center"/>
    </xf>
    <xf numFmtId="0" fontId="11" fillId="0" borderId="0" xfId="4" applyFont="1">
      <alignment vertical="center"/>
    </xf>
    <xf numFmtId="38" fontId="11" fillId="0" borderId="5" xfId="5" applyFont="1" applyBorder="1">
      <alignment vertical="center"/>
    </xf>
    <xf numFmtId="38" fontId="11" fillId="0" borderId="9" xfId="5" applyFont="1" applyBorder="1">
      <alignment vertical="center"/>
    </xf>
    <xf numFmtId="38" fontId="5" fillId="0" borderId="8" xfId="5" applyFont="1" applyBorder="1">
      <alignment vertical="center"/>
    </xf>
    <xf numFmtId="38" fontId="11" fillId="0" borderId="5" xfId="5" applyFont="1" applyFill="1" applyBorder="1">
      <alignment vertical="center"/>
    </xf>
    <xf numFmtId="177" fontId="11" fillId="0" borderId="0" xfId="4" applyNumberFormat="1" applyFont="1">
      <alignment vertical="center"/>
    </xf>
    <xf numFmtId="38" fontId="5" fillId="0" borderId="8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8" fontId="5" fillId="0" borderId="9" xfId="2" applyFont="1" applyBorder="1" applyAlignment="1">
      <alignment vertical="center"/>
    </xf>
    <xf numFmtId="38" fontId="5" fillId="0" borderId="5" xfId="2" applyFont="1" applyBorder="1" applyAlignment="1">
      <alignment horizontal="right" vertical="center"/>
    </xf>
    <xf numFmtId="180" fontId="5" fillId="0" borderId="7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38" fontId="5" fillId="2" borderId="8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181" fontId="5" fillId="2" borderId="8" xfId="2" applyNumberFormat="1" applyFont="1" applyFill="1" applyBorder="1" applyAlignment="1">
      <alignment horizontal="right" vertical="center"/>
    </xf>
    <xf numFmtId="181" fontId="5" fillId="2" borderId="13" xfId="2" applyNumberFormat="1" applyFont="1" applyFill="1" applyBorder="1" applyAlignment="1">
      <alignment horizontal="right" vertical="center"/>
    </xf>
    <xf numFmtId="38" fontId="5" fillId="2" borderId="16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38" fontId="5" fillId="0" borderId="8" xfId="2" applyFont="1" applyBorder="1" applyAlignment="1">
      <alignment horizontal="distributed" vertical="center"/>
    </xf>
    <xf numFmtId="38" fontId="5" fillId="0" borderId="13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11" fillId="0" borderId="8" xfId="3" applyFont="1" applyBorder="1" applyAlignment="1">
      <alignment horizontal="right" vertical="center"/>
    </xf>
    <xf numFmtId="38" fontId="11" fillId="0" borderId="9" xfId="3" applyFont="1" applyBorder="1" applyAlignment="1">
      <alignment horizontal="right" vertical="center"/>
    </xf>
    <xf numFmtId="0" fontId="5" fillId="0" borderId="8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38" fontId="11" fillId="0" borderId="8" xfId="3" applyFont="1" applyFill="1" applyBorder="1" applyAlignment="1">
      <alignment horizontal="right" vertical="center"/>
    </xf>
    <xf numFmtId="38" fontId="11" fillId="0" borderId="9" xfId="3" applyFont="1" applyFill="1" applyBorder="1" applyAlignment="1">
      <alignment horizontal="right" vertical="center"/>
    </xf>
    <xf numFmtId="38" fontId="5" fillId="0" borderId="8" xfId="3" applyFont="1" applyBorder="1" applyAlignment="1">
      <alignment horizontal="distributed" vertical="center"/>
    </xf>
    <xf numFmtId="38" fontId="5" fillId="0" borderId="9" xfId="3" applyFont="1" applyBorder="1" applyAlignment="1">
      <alignment horizontal="distributed" vertical="center"/>
    </xf>
    <xf numFmtId="0" fontId="5" fillId="0" borderId="11" xfId="1" applyFont="1" applyBorder="1" applyAlignment="1">
      <alignment horizontal="right" vertical="top" shrinkToFit="1"/>
    </xf>
    <xf numFmtId="177" fontId="5" fillId="0" borderId="8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  <xf numFmtId="177" fontId="5" fillId="3" borderId="8" xfId="2" applyNumberFormat="1" applyFont="1" applyFill="1" applyBorder="1" applyAlignment="1">
      <alignment vertical="center"/>
    </xf>
    <xf numFmtId="177" fontId="5" fillId="3" borderId="9" xfId="2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7" fontId="5" fillId="0" borderId="8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0" fontId="5" fillId="0" borderId="1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wrapText="1" shrinkToFit="1"/>
    </xf>
    <xf numFmtId="0" fontId="8" fillId="0" borderId="2" xfId="1" applyFont="1" applyBorder="1" applyAlignment="1">
      <alignment horizontal="center" wrapText="1" shrinkToFit="1"/>
    </xf>
    <xf numFmtId="0" fontId="8" fillId="0" borderId="3" xfId="1" applyFont="1" applyBorder="1" applyAlignment="1">
      <alignment horizontal="center" wrapText="1" shrinkToFit="1"/>
    </xf>
    <xf numFmtId="0" fontId="8" fillId="0" borderId="12" xfId="1" applyFont="1" applyBorder="1" applyAlignment="1">
      <alignment horizontal="center" wrapText="1" shrinkToFit="1"/>
    </xf>
    <xf numFmtId="0" fontId="8" fillId="0" borderId="4" xfId="1" applyFont="1" applyBorder="1" applyAlignment="1">
      <alignment horizont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/>
    </xf>
    <xf numFmtId="38" fontId="5" fillId="0" borderId="8" xfId="5" applyFont="1" applyBorder="1" applyAlignment="1">
      <alignment horizontal="distributed" vertical="center"/>
    </xf>
    <xf numFmtId="38" fontId="5" fillId="0" borderId="9" xfId="5" applyFont="1" applyBorder="1" applyAlignment="1">
      <alignment horizontal="distributed" vertical="center"/>
    </xf>
    <xf numFmtId="38" fontId="11" fillId="0" borderId="8" xfId="5" applyFont="1" applyBorder="1" applyAlignment="1">
      <alignment horizontal="right" vertical="center"/>
    </xf>
    <xf numFmtId="38" fontId="11" fillId="0" borderId="9" xfId="5" applyFont="1" applyBorder="1" applyAlignment="1">
      <alignment horizontal="right" vertical="center"/>
    </xf>
    <xf numFmtId="38" fontId="5" fillId="0" borderId="8" xfId="5" applyFont="1" applyFill="1" applyBorder="1" applyAlignment="1">
      <alignment horizontal="distributed" vertical="center"/>
    </xf>
    <xf numFmtId="38" fontId="5" fillId="0" borderId="9" xfId="5" applyFont="1" applyFill="1" applyBorder="1" applyAlignment="1">
      <alignment horizontal="distributed" vertical="center"/>
    </xf>
    <xf numFmtId="38" fontId="11" fillId="0" borderId="8" xfId="5" applyFont="1" applyFill="1" applyBorder="1" applyAlignment="1">
      <alignment horizontal="right" vertical="center"/>
    </xf>
    <xf numFmtId="38" fontId="11" fillId="0" borderId="9" xfId="5" applyFont="1" applyFill="1" applyBorder="1" applyAlignment="1">
      <alignment horizontal="right" vertical="center"/>
    </xf>
  </cellXfs>
  <cellStyles count="6">
    <cellStyle name="桁区切り" xfId="3" builtinId="6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57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58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49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61281</v>
      </c>
      <c r="E7" s="106"/>
      <c r="F7" s="107"/>
      <c r="G7" s="99">
        <v>831</v>
      </c>
      <c r="H7" s="100"/>
      <c r="I7" s="101">
        <f>D7+G7</f>
        <v>62112</v>
      </c>
      <c r="J7" s="102"/>
      <c r="K7" s="103">
        <v>-728</v>
      </c>
      <c r="L7" s="104"/>
      <c r="N7" s="30"/>
    </row>
    <row r="8" spans="2:14" ht="19.5" customHeight="1" x14ac:dyDescent="0.15">
      <c r="B8" s="111"/>
      <c r="C8" s="31" t="s">
        <v>5</v>
      </c>
      <c r="D8" s="105">
        <v>67128</v>
      </c>
      <c r="E8" s="106"/>
      <c r="F8" s="107"/>
      <c r="G8" s="99">
        <v>1089</v>
      </c>
      <c r="H8" s="100"/>
      <c r="I8" s="101">
        <f>D8+G8</f>
        <v>68217</v>
      </c>
      <c r="J8" s="102"/>
      <c r="K8" s="103">
        <v>-1114</v>
      </c>
      <c r="L8" s="104"/>
      <c r="N8" s="30"/>
    </row>
    <row r="9" spans="2:14" ht="19.5" customHeight="1" x14ac:dyDescent="0.15">
      <c r="B9" s="112"/>
      <c r="C9" s="31" t="s">
        <v>6</v>
      </c>
      <c r="D9" s="105">
        <v>128409</v>
      </c>
      <c r="E9" s="106"/>
      <c r="F9" s="107"/>
      <c r="G9" s="99">
        <v>1920</v>
      </c>
      <c r="H9" s="100"/>
      <c r="I9" s="101">
        <f>D9+G9</f>
        <v>130329</v>
      </c>
      <c r="J9" s="102"/>
      <c r="K9" s="103">
        <v>-1842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64313</v>
      </c>
      <c r="E10" s="106"/>
      <c r="F10" s="107"/>
      <c r="G10" s="108">
        <v>1063</v>
      </c>
      <c r="H10" s="109"/>
      <c r="I10" s="101">
        <f>D10+G10</f>
        <v>65376</v>
      </c>
      <c r="J10" s="102"/>
      <c r="K10" s="103">
        <v>-286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5092</v>
      </c>
      <c r="F14" s="26"/>
      <c r="G14" s="28">
        <v>10623</v>
      </c>
      <c r="H14" s="96" t="s">
        <v>12</v>
      </c>
      <c r="I14" s="97"/>
      <c r="J14" s="89">
        <v>604</v>
      </c>
      <c r="K14" s="90"/>
      <c r="L14" s="32">
        <v>1132</v>
      </c>
    </row>
    <row r="15" spans="2:14" ht="19.5" customHeight="1" x14ac:dyDescent="0.15">
      <c r="B15" s="91" t="s">
        <v>13</v>
      </c>
      <c r="C15" s="92"/>
      <c r="D15" s="93"/>
      <c r="E15" s="32">
        <v>4660</v>
      </c>
      <c r="F15" s="26"/>
      <c r="G15" s="28">
        <v>9814</v>
      </c>
      <c r="H15" s="96" t="s">
        <v>14</v>
      </c>
      <c r="I15" s="97"/>
      <c r="J15" s="89">
        <v>620</v>
      </c>
      <c r="K15" s="90"/>
      <c r="L15" s="32">
        <v>1189</v>
      </c>
    </row>
    <row r="16" spans="2:14" ht="19.5" customHeight="1" x14ac:dyDescent="0.15">
      <c r="B16" s="91" t="s">
        <v>15</v>
      </c>
      <c r="C16" s="92"/>
      <c r="D16" s="93"/>
      <c r="E16" s="32">
        <v>12486</v>
      </c>
      <c r="F16" s="26"/>
      <c r="G16" s="28">
        <v>24106</v>
      </c>
      <c r="H16" s="96" t="s">
        <v>16</v>
      </c>
      <c r="I16" s="97"/>
      <c r="J16" s="89">
        <v>280</v>
      </c>
      <c r="K16" s="90"/>
      <c r="L16" s="32">
        <v>498</v>
      </c>
    </row>
    <row r="17" spans="2:12" ht="19.5" customHeight="1" x14ac:dyDescent="0.15">
      <c r="B17" s="91" t="s">
        <v>17</v>
      </c>
      <c r="C17" s="92"/>
      <c r="D17" s="93"/>
      <c r="E17" s="32">
        <v>1030</v>
      </c>
      <c r="F17" s="26"/>
      <c r="G17" s="28">
        <v>1906</v>
      </c>
      <c r="H17" s="87" t="s">
        <v>18</v>
      </c>
      <c r="I17" s="88"/>
      <c r="J17" s="94">
        <v>2018</v>
      </c>
      <c r="K17" s="95"/>
      <c r="L17" s="34">
        <v>4172</v>
      </c>
    </row>
    <row r="18" spans="2:12" ht="19.5" customHeight="1" x14ac:dyDescent="0.15">
      <c r="B18" s="91" t="s">
        <v>19</v>
      </c>
      <c r="C18" s="92"/>
      <c r="D18" s="93"/>
      <c r="E18" s="32">
        <v>4618</v>
      </c>
      <c r="F18" s="26"/>
      <c r="G18" s="28">
        <v>8701</v>
      </c>
      <c r="H18" s="87" t="s">
        <v>20</v>
      </c>
      <c r="I18" s="88"/>
      <c r="J18" s="89">
        <v>3884</v>
      </c>
      <c r="K18" s="90"/>
      <c r="L18" s="32">
        <v>8041</v>
      </c>
    </row>
    <row r="19" spans="2:12" ht="19.5" customHeight="1" x14ac:dyDescent="0.15">
      <c r="B19" s="91" t="s">
        <v>21</v>
      </c>
      <c r="C19" s="92"/>
      <c r="D19" s="93"/>
      <c r="E19" s="32">
        <v>5765</v>
      </c>
      <c r="F19" s="26"/>
      <c r="G19" s="28">
        <v>11542</v>
      </c>
      <c r="H19" s="87" t="s">
        <v>53</v>
      </c>
      <c r="I19" s="88"/>
      <c r="J19" s="89">
        <v>4938</v>
      </c>
      <c r="K19" s="90"/>
      <c r="L19" s="32">
        <v>10299</v>
      </c>
    </row>
    <row r="20" spans="2:12" ht="19.5" customHeight="1" x14ac:dyDescent="0.15">
      <c r="B20" s="91" t="s">
        <v>22</v>
      </c>
      <c r="C20" s="92"/>
      <c r="D20" s="93"/>
      <c r="E20" s="32">
        <v>5779</v>
      </c>
      <c r="F20" s="26"/>
      <c r="G20" s="28">
        <v>11871</v>
      </c>
      <c r="H20" s="87" t="s">
        <v>23</v>
      </c>
      <c r="I20" s="88"/>
      <c r="J20" s="89">
        <v>5760</v>
      </c>
      <c r="K20" s="90"/>
      <c r="L20" s="32">
        <v>11644</v>
      </c>
    </row>
    <row r="21" spans="2:12" ht="19.5" customHeight="1" x14ac:dyDescent="0.15">
      <c r="B21" s="91" t="s">
        <v>24</v>
      </c>
      <c r="C21" s="92"/>
      <c r="D21" s="93"/>
      <c r="E21" s="32">
        <v>118</v>
      </c>
      <c r="F21" s="26"/>
      <c r="G21" s="28">
        <v>150</v>
      </c>
      <c r="H21" s="87" t="s">
        <v>25</v>
      </c>
      <c r="I21" s="88"/>
      <c r="J21" s="89">
        <v>1284</v>
      </c>
      <c r="K21" s="90"/>
      <c r="L21" s="32">
        <v>2266</v>
      </c>
    </row>
    <row r="22" spans="2:12" ht="19.5" customHeight="1" x14ac:dyDescent="0.15">
      <c r="B22" s="91" t="s">
        <v>26</v>
      </c>
      <c r="C22" s="92"/>
      <c r="D22" s="93"/>
      <c r="E22" s="32">
        <v>373</v>
      </c>
      <c r="F22" s="26"/>
      <c r="G22" s="28">
        <v>685</v>
      </c>
      <c r="H22" s="87" t="s">
        <v>27</v>
      </c>
      <c r="I22" s="88"/>
      <c r="J22" s="89">
        <v>566</v>
      </c>
      <c r="K22" s="90"/>
      <c r="L22" s="32">
        <v>871</v>
      </c>
    </row>
    <row r="23" spans="2:12" ht="19.5" customHeight="1" x14ac:dyDescent="0.15">
      <c r="B23" s="84" t="s">
        <v>28</v>
      </c>
      <c r="C23" s="85"/>
      <c r="D23" s="86"/>
      <c r="E23" s="32">
        <v>1034</v>
      </c>
      <c r="F23" s="26"/>
      <c r="G23" s="28">
        <v>2207</v>
      </c>
      <c r="H23" s="87" t="s">
        <v>29</v>
      </c>
      <c r="I23" s="88"/>
      <c r="J23" s="89">
        <v>1801</v>
      </c>
      <c r="K23" s="90"/>
      <c r="L23" s="32">
        <v>3548</v>
      </c>
    </row>
    <row r="24" spans="2:12" ht="19.5" customHeight="1" x14ac:dyDescent="0.15">
      <c r="B24" s="91" t="s">
        <v>30</v>
      </c>
      <c r="C24" s="92"/>
      <c r="D24" s="93"/>
      <c r="E24" s="32">
        <v>1156</v>
      </c>
      <c r="F24" s="26"/>
      <c r="G24" s="28">
        <v>2448</v>
      </c>
      <c r="H24" s="87" t="s">
        <v>31</v>
      </c>
      <c r="I24" s="88"/>
      <c r="J24" s="89">
        <v>447</v>
      </c>
      <c r="K24" s="90"/>
      <c r="L24" s="32">
        <v>696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46688</v>
      </c>
      <c r="C30" s="53"/>
      <c r="D30" s="54">
        <f>ROUND(B30/I9,4)</f>
        <v>0.35820000000000002</v>
      </c>
      <c r="E30" s="55"/>
      <c r="F30" s="56">
        <v>2420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873.72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59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84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85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62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60663</v>
      </c>
      <c r="E7" s="106"/>
      <c r="F7" s="107"/>
      <c r="G7" s="99">
        <v>850</v>
      </c>
      <c r="H7" s="100"/>
      <c r="I7" s="101">
        <f>D7+G7</f>
        <v>61513</v>
      </c>
      <c r="J7" s="102"/>
      <c r="K7" s="103">
        <v>-740</v>
      </c>
      <c r="L7" s="104"/>
      <c r="N7" s="30"/>
    </row>
    <row r="8" spans="2:14" ht="19.5" customHeight="1" x14ac:dyDescent="0.15">
      <c r="B8" s="111"/>
      <c r="C8" s="31" t="s">
        <v>5</v>
      </c>
      <c r="D8" s="105">
        <v>66397</v>
      </c>
      <c r="E8" s="106"/>
      <c r="F8" s="107"/>
      <c r="G8" s="99">
        <v>1131</v>
      </c>
      <c r="H8" s="100"/>
      <c r="I8" s="101">
        <f>D8+G8</f>
        <v>67528</v>
      </c>
      <c r="J8" s="102"/>
      <c r="K8" s="103">
        <v>-926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127060</v>
      </c>
      <c r="E9" s="106"/>
      <c r="F9" s="107"/>
      <c r="G9" s="99">
        <v>1981</v>
      </c>
      <c r="H9" s="100"/>
      <c r="I9" s="101">
        <f>D9+G9</f>
        <v>129041</v>
      </c>
      <c r="J9" s="102"/>
      <c r="K9" s="103">
        <v>-1666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64254</v>
      </c>
      <c r="E10" s="106"/>
      <c r="F10" s="107"/>
      <c r="G10" s="108">
        <v>1132</v>
      </c>
      <c r="H10" s="109"/>
      <c r="I10" s="101">
        <f>D10+G10</f>
        <v>65386</v>
      </c>
      <c r="J10" s="102"/>
      <c r="K10" s="103">
        <v>-168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5079</v>
      </c>
      <c r="F14" s="26"/>
      <c r="G14" s="28">
        <v>10532</v>
      </c>
      <c r="H14" s="96" t="s">
        <v>12</v>
      </c>
      <c r="I14" s="97"/>
      <c r="J14" s="89">
        <v>586</v>
      </c>
      <c r="K14" s="90"/>
      <c r="L14" s="32">
        <v>1100</v>
      </c>
    </row>
    <row r="15" spans="2:14" ht="19.5" customHeight="1" x14ac:dyDescent="0.15">
      <c r="B15" s="91" t="s">
        <v>13</v>
      </c>
      <c r="C15" s="92"/>
      <c r="D15" s="93"/>
      <c r="E15" s="32">
        <v>4649</v>
      </c>
      <c r="F15" s="26"/>
      <c r="G15" s="28">
        <v>9652</v>
      </c>
      <c r="H15" s="96" t="s">
        <v>14</v>
      </c>
      <c r="I15" s="97"/>
      <c r="J15" s="89">
        <v>617</v>
      </c>
      <c r="K15" s="90"/>
      <c r="L15" s="32">
        <v>1170</v>
      </c>
    </row>
    <row r="16" spans="2:14" ht="19.5" customHeight="1" x14ac:dyDescent="0.15">
      <c r="B16" s="91" t="s">
        <v>15</v>
      </c>
      <c r="C16" s="92"/>
      <c r="D16" s="93"/>
      <c r="E16" s="32">
        <v>12520</v>
      </c>
      <c r="F16" s="26"/>
      <c r="G16" s="28">
        <v>23967</v>
      </c>
      <c r="H16" s="96" t="s">
        <v>16</v>
      </c>
      <c r="I16" s="97"/>
      <c r="J16" s="89">
        <v>281</v>
      </c>
      <c r="K16" s="90"/>
      <c r="L16" s="32">
        <v>499</v>
      </c>
    </row>
    <row r="17" spans="2:12" ht="19.5" customHeight="1" x14ac:dyDescent="0.15">
      <c r="B17" s="91" t="s">
        <v>17</v>
      </c>
      <c r="C17" s="92"/>
      <c r="D17" s="93"/>
      <c r="E17" s="32">
        <v>1019</v>
      </c>
      <c r="F17" s="26"/>
      <c r="G17" s="28">
        <v>1883</v>
      </c>
      <c r="H17" s="87" t="s">
        <v>18</v>
      </c>
      <c r="I17" s="88"/>
      <c r="J17" s="94">
        <v>2001</v>
      </c>
      <c r="K17" s="95"/>
      <c r="L17" s="34">
        <v>4097</v>
      </c>
    </row>
    <row r="18" spans="2:12" ht="19.5" customHeight="1" x14ac:dyDescent="0.15">
      <c r="B18" s="91" t="s">
        <v>19</v>
      </c>
      <c r="C18" s="92"/>
      <c r="D18" s="93"/>
      <c r="E18" s="32">
        <v>4605</v>
      </c>
      <c r="F18" s="26"/>
      <c r="G18" s="28">
        <v>8629</v>
      </c>
      <c r="H18" s="87" t="s">
        <v>20</v>
      </c>
      <c r="I18" s="88"/>
      <c r="J18" s="89">
        <v>3888</v>
      </c>
      <c r="K18" s="90"/>
      <c r="L18" s="32">
        <v>7947</v>
      </c>
    </row>
    <row r="19" spans="2:12" ht="19.5" customHeight="1" x14ac:dyDescent="0.15">
      <c r="B19" s="91" t="s">
        <v>21</v>
      </c>
      <c r="C19" s="92"/>
      <c r="D19" s="93"/>
      <c r="E19" s="32">
        <v>5826</v>
      </c>
      <c r="F19" s="26"/>
      <c r="G19" s="28">
        <v>11498</v>
      </c>
      <c r="H19" s="87" t="s">
        <v>53</v>
      </c>
      <c r="I19" s="88"/>
      <c r="J19" s="89">
        <v>4953</v>
      </c>
      <c r="K19" s="90"/>
      <c r="L19" s="32">
        <v>10225</v>
      </c>
    </row>
    <row r="20" spans="2:12" ht="19.5" customHeight="1" x14ac:dyDescent="0.15">
      <c r="B20" s="91" t="s">
        <v>22</v>
      </c>
      <c r="C20" s="92"/>
      <c r="D20" s="93"/>
      <c r="E20" s="32">
        <v>5780</v>
      </c>
      <c r="F20" s="26"/>
      <c r="G20" s="28">
        <v>11754</v>
      </c>
      <c r="H20" s="87" t="s">
        <v>23</v>
      </c>
      <c r="I20" s="88"/>
      <c r="J20" s="89">
        <v>5725</v>
      </c>
      <c r="K20" s="90"/>
      <c r="L20" s="32">
        <v>11481</v>
      </c>
    </row>
    <row r="21" spans="2:12" ht="19.5" customHeight="1" x14ac:dyDescent="0.15">
      <c r="B21" s="91" t="s">
        <v>24</v>
      </c>
      <c r="C21" s="92"/>
      <c r="D21" s="93"/>
      <c r="E21" s="32">
        <v>113</v>
      </c>
      <c r="F21" s="26"/>
      <c r="G21" s="28">
        <v>141</v>
      </c>
      <c r="H21" s="87" t="s">
        <v>25</v>
      </c>
      <c r="I21" s="88"/>
      <c r="J21" s="89">
        <v>1257</v>
      </c>
      <c r="K21" s="90"/>
      <c r="L21" s="32">
        <v>2179</v>
      </c>
    </row>
    <row r="22" spans="2:12" ht="19.5" customHeight="1" x14ac:dyDescent="0.15">
      <c r="B22" s="91" t="s">
        <v>26</v>
      </c>
      <c r="C22" s="92"/>
      <c r="D22" s="93"/>
      <c r="E22" s="32">
        <v>368</v>
      </c>
      <c r="F22" s="26"/>
      <c r="G22" s="28">
        <v>671</v>
      </c>
      <c r="H22" s="87" t="s">
        <v>27</v>
      </c>
      <c r="I22" s="88"/>
      <c r="J22" s="89">
        <v>544</v>
      </c>
      <c r="K22" s="90"/>
      <c r="L22" s="32">
        <v>824</v>
      </c>
    </row>
    <row r="23" spans="2:12" ht="19.5" customHeight="1" x14ac:dyDescent="0.15">
      <c r="B23" s="84" t="s">
        <v>28</v>
      </c>
      <c r="C23" s="85"/>
      <c r="D23" s="86"/>
      <c r="E23" s="32">
        <v>1053</v>
      </c>
      <c r="F23" s="26"/>
      <c r="G23" s="28">
        <v>2220</v>
      </c>
      <c r="H23" s="87" t="s">
        <v>29</v>
      </c>
      <c r="I23" s="88"/>
      <c r="J23" s="89">
        <v>1770</v>
      </c>
      <c r="K23" s="90"/>
      <c r="L23" s="32">
        <v>3437</v>
      </c>
    </row>
    <row r="24" spans="2:12" ht="19.5" customHeight="1" x14ac:dyDescent="0.15">
      <c r="B24" s="91" t="s">
        <v>30</v>
      </c>
      <c r="C24" s="92"/>
      <c r="D24" s="93"/>
      <c r="E24" s="32">
        <v>1183</v>
      </c>
      <c r="F24" s="26"/>
      <c r="G24" s="28">
        <v>2478</v>
      </c>
      <c r="H24" s="87" t="s">
        <v>31</v>
      </c>
      <c r="I24" s="88"/>
      <c r="J24" s="89">
        <v>437</v>
      </c>
      <c r="K24" s="90"/>
      <c r="L24" s="32">
        <v>676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46474</v>
      </c>
      <c r="C30" s="53"/>
      <c r="D30" s="54">
        <f>ROUND(B30/I9,4)</f>
        <v>0.36009999999999998</v>
      </c>
      <c r="E30" s="55"/>
      <c r="F30" s="56">
        <v>2337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873.67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86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F21" sqref="F21"/>
    </sheetView>
  </sheetViews>
  <sheetFormatPr defaultRowHeight="13.5" x14ac:dyDescent="0.15"/>
  <cols>
    <col min="1" max="1" width="3.125" style="37" customWidth="1"/>
    <col min="2" max="2" width="4.375" style="37" customWidth="1"/>
    <col min="3" max="3" width="8.625" style="37" customWidth="1"/>
    <col min="4" max="4" width="1.625" style="37" customWidth="1"/>
    <col min="5" max="5" width="11.25" style="37" customWidth="1"/>
    <col min="6" max="6" width="3.375" style="37" customWidth="1"/>
    <col min="7" max="7" width="9.875" style="37" customWidth="1"/>
    <col min="8" max="8" width="6.25" style="37" customWidth="1"/>
    <col min="9" max="9" width="8.25" style="37" customWidth="1"/>
    <col min="10" max="10" width="7.625" style="37" customWidth="1"/>
    <col min="11" max="11" width="3.625" style="37" customWidth="1"/>
    <col min="12" max="12" width="12" style="37" customWidth="1"/>
    <col min="13" max="16384" width="9" style="37"/>
  </cols>
  <sheetData>
    <row r="1" spans="2:14" ht="28.5" x14ac:dyDescent="0.15">
      <c r="B1" s="113" t="s">
        <v>88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87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71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60596</v>
      </c>
      <c r="E7" s="106"/>
      <c r="F7" s="107"/>
      <c r="G7" s="99">
        <v>858</v>
      </c>
      <c r="H7" s="100"/>
      <c r="I7" s="101">
        <f>D7+G7</f>
        <v>61454</v>
      </c>
      <c r="J7" s="102"/>
      <c r="K7" s="103">
        <v>-781</v>
      </c>
      <c r="L7" s="104"/>
      <c r="N7" s="42"/>
    </row>
    <row r="8" spans="2:14" ht="19.5" customHeight="1" x14ac:dyDescent="0.15">
      <c r="B8" s="111"/>
      <c r="C8" s="31" t="s">
        <v>5</v>
      </c>
      <c r="D8" s="105">
        <v>66314</v>
      </c>
      <c r="E8" s="106"/>
      <c r="F8" s="107"/>
      <c r="G8" s="99">
        <v>1113</v>
      </c>
      <c r="H8" s="100"/>
      <c r="I8" s="101">
        <f>D8+G8</f>
        <v>67427</v>
      </c>
      <c r="J8" s="102"/>
      <c r="K8" s="103">
        <v>-970</v>
      </c>
      <c r="L8" s="104"/>
      <c r="N8" s="42"/>
    </row>
    <row r="9" spans="2:14" ht="19.5" customHeight="1" x14ac:dyDescent="0.15">
      <c r="B9" s="112"/>
      <c r="C9" s="31" t="s">
        <v>6</v>
      </c>
      <c r="D9" s="105">
        <v>126910</v>
      </c>
      <c r="E9" s="106"/>
      <c r="F9" s="107"/>
      <c r="G9" s="99">
        <v>1971</v>
      </c>
      <c r="H9" s="100"/>
      <c r="I9" s="101">
        <f>D9+G9</f>
        <v>128881</v>
      </c>
      <c r="J9" s="102"/>
      <c r="K9" s="103">
        <v>-1751</v>
      </c>
      <c r="L9" s="104"/>
      <c r="N9" s="42"/>
    </row>
    <row r="10" spans="2:14" ht="19.5" customHeight="1" x14ac:dyDescent="0.15">
      <c r="B10" s="61" t="s">
        <v>7</v>
      </c>
      <c r="C10" s="67"/>
      <c r="D10" s="105">
        <v>64221</v>
      </c>
      <c r="E10" s="106"/>
      <c r="F10" s="107"/>
      <c r="G10" s="108">
        <v>1121</v>
      </c>
      <c r="H10" s="109"/>
      <c r="I10" s="101">
        <f>D10+G10</f>
        <v>65342</v>
      </c>
      <c r="J10" s="102"/>
      <c r="K10" s="103">
        <v>-198</v>
      </c>
      <c r="L10" s="104"/>
      <c r="N10" s="42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8">
        <v>5080</v>
      </c>
      <c r="F14" s="40"/>
      <c r="G14" s="39">
        <v>10532</v>
      </c>
      <c r="H14" s="127" t="s">
        <v>12</v>
      </c>
      <c r="I14" s="128"/>
      <c r="J14" s="129">
        <v>588</v>
      </c>
      <c r="K14" s="130"/>
      <c r="L14" s="38">
        <v>1100</v>
      </c>
    </row>
    <row r="15" spans="2:14" ht="19.5" customHeight="1" x14ac:dyDescent="0.15">
      <c r="B15" s="91" t="s">
        <v>13</v>
      </c>
      <c r="C15" s="92"/>
      <c r="D15" s="93"/>
      <c r="E15" s="38">
        <v>4644</v>
      </c>
      <c r="F15" s="40"/>
      <c r="G15" s="39">
        <v>9635</v>
      </c>
      <c r="H15" s="127" t="s">
        <v>14</v>
      </c>
      <c r="I15" s="128"/>
      <c r="J15" s="129">
        <v>616</v>
      </c>
      <c r="K15" s="130"/>
      <c r="L15" s="38">
        <v>1167</v>
      </c>
    </row>
    <row r="16" spans="2:14" ht="19.5" customHeight="1" x14ac:dyDescent="0.15">
      <c r="B16" s="91" t="s">
        <v>15</v>
      </c>
      <c r="C16" s="92"/>
      <c r="D16" s="93"/>
      <c r="E16" s="38">
        <v>12510</v>
      </c>
      <c r="F16" s="40"/>
      <c r="G16" s="39">
        <v>23953</v>
      </c>
      <c r="H16" s="127" t="s">
        <v>16</v>
      </c>
      <c r="I16" s="128"/>
      <c r="J16" s="129">
        <v>277</v>
      </c>
      <c r="K16" s="130"/>
      <c r="L16" s="38">
        <v>494</v>
      </c>
    </row>
    <row r="17" spans="2:12" ht="19.5" customHeight="1" x14ac:dyDescent="0.15">
      <c r="B17" s="91" t="s">
        <v>17</v>
      </c>
      <c r="C17" s="92"/>
      <c r="D17" s="93"/>
      <c r="E17" s="38">
        <v>1016</v>
      </c>
      <c r="F17" s="40"/>
      <c r="G17" s="39">
        <v>1874</v>
      </c>
      <c r="H17" s="131" t="s">
        <v>18</v>
      </c>
      <c r="I17" s="132"/>
      <c r="J17" s="133">
        <v>2001</v>
      </c>
      <c r="K17" s="134"/>
      <c r="L17" s="41">
        <v>4096</v>
      </c>
    </row>
    <row r="18" spans="2:12" ht="19.5" customHeight="1" x14ac:dyDescent="0.15">
      <c r="B18" s="91" t="s">
        <v>19</v>
      </c>
      <c r="C18" s="92"/>
      <c r="D18" s="93"/>
      <c r="E18" s="38">
        <v>4599</v>
      </c>
      <c r="F18" s="40"/>
      <c r="G18" s="39">
        <v>8616</v>
      </c>
      <c r="H18" s="131" t="s">
        <v>20</v>
      </c>
      <c r="I18" s="132"/>
      <c r="J18" s="129">
        <v>3890</v>
      </c>
      <c r="K18" s="130"/>
      <c r="L18" s="38">
        <v>7939</v>
      </c>
    </row>
    <row r="19" spans="2:12" ht="19.5" customHeight="1" x14ac:dyDescent="0.15">
      <c r="B19" s="91" t="s">
        <v>21</v>
      </c>
      <c r="C19" s="92"/>
      <c r="D19" s="93"/>
      <c r="E19" s="38">
        <v>5835</v>
      </c>
      <c r="F19" s="40"/>
      <c r="G19" s="39">
        <v>11500</v>
      </c>
      <c r="H19" s="131" t="s">
        <v>53</v>
      </c>
      <c r="I19" s="132"/>
      <c r="J19" s="129">
        <v>4951</v>
      </c>
      <c r="K19" s="130"/>
      <c r="L19" s="38">
        <v>10219</v>
      </c>
    </row>
    <row r="20" spans="2:12" ht="19.5" customHeight="1" x14ac:dyDescent="0.15">
      <c r="B20" s="91" t="s">
        <v>22</v>
      </c>
      <c r="C20" s="92"/>
      <c r="D20" s="93"/>
      <c r="E20" s="38">
        <v>5771</v>
      </c>
      <c r="F20" s="40"/>
      <c r="G20" s="39">
        <v>11728</v>
      </c>
      <c r="H20" s="131" t="s">
        <v>23</v>
      </c>
      <c r="I20" s="132"/>
      <c r="J20" s="129">
        <v>5716</v>
      </c>
      <c r="K20" s="130"/>
      <c r="L20" s="38">
        <v>11453</v>
      </c>
    </row>
    <row r="21" spans="2:12" ht="19.5" customHeight="1" x14ac:dyDescent="0.15">
      <c r="B21" s="91" t="s">
        <v>24</v>
      </c>
      <c r="C21" s="92"/>
      <c r="D21" s="93"/>
      <c r="E21" s="38">
        <v>113</v>
      </c>
      <c r="F21" s="40"/>
      <c r="G21" s="39">
        <v>141</v>
      </c>
      <c r="H21" s="131" t="s">
        <v>25</v>
      </c>
      <c r="I21" s="132"/>
      <c r="J21" s="129">
        <v>1256</v>
      </c>
      <c r="K21" s="130"/>
      <c r="L21" s="38">
        <v>2173</v>
      </c>
    </row>
    <row r="22" spans="2:12" ht="19.5" customHeight="1" x14ac:dyDescent="0.15">
      <c r="B22" s="91" t="s">
        <v>26</v>
      </c>
      <c r="C22" s="92"/>
      <c r="D22" s="93"/>
      <c r="E22" s="38">
        <v>366</v>
      </c>
      <c r="F22" s="40"/>
      <c r="G22" s="39">
        <v>668</v>
      </c>
      <c r="H22" s="131" t="s">
        <v>27</v>
      </c>
      <c r="I22" s="132"/>
      <c r="J22" s="129">
        <v>542</v>
      </c>
      <c r="K22" s="130"/>
      <c r="L22" s="38">
        <v>821</v>
      </c>
    </row>
    <row r="23" spans="2:12" ht="19.5" customHeight="1" x14ac:dyDescent="0.15">
      <c r="B23" s="84" t="s">
        <v>28</v>
      </c>
      <c r="C23" s="85"/>
      <c r="D23" s="86"/>
      <c r="E23" s="38">
        <v>1057</v>
      </c>
      <c r="F23" s="40"/>
      <c r="G23" s="39">
        <v>2221</v>
      </c>
      <c r="H23" s="131" t="s">
        <v>29</v>
      </c>
      <c r="I23" s="132"/>
      <c r="J23" s="129">
        <v>1769</v>
      </c>
      <c r="K23" s="130"/>
      <c r="L23" s="38">
        <v>3426</v>
      </c>
    </row>
    <row r="24" spans="2:12" ht="19.5" customHeight="1" x14ac:dyDescent="0.15">
      <c r="B24" s="91" t="s">
        <v>30</v>
      </c>
      <c r="C24" s="92"/>
      <c r="D24" s="93"/>
      <c r="E24" s="38">
        <v>1185</v>
      </c>
      <c r="F24" s="40"/>
      <c r="G24" s="39">
        <v>2477</v>
      </c>
      <c r="H24" s="131" t="s">
        <v>31</v>
      </c>
      <c r="I24" s="132"/>
      <c r="J24" s="129">
        <v>439</v>
      </c>
      <c r="K24" s="130"/>
      <c r="L24" s="38">
        <v>677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46455</v>
      </c>
      <c r="C30" s="53"/>
      <c r="D30" s="54">
        <f>ROUND(B30/I9,4)</f>
        <v>0.3604</v>
      </c>
      <c r="E30" s="55"/>
      <c r="F30" s="56">
        <v>2319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873.67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86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B34:C35"/>
    <mergeCell ref="D34:I34"/>
    <mergeCell ref="D35:E35"/>
    <mergeCell ref="B24:D24"/>
    <mergeCell ref="H24:I24"/>
    <mergeCell ref="J24:K24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J30:K30"/>
    <mergeCell ref="J34:K35"/>
    <mergeCell ref="B22:D22"/>
    <mergeCell ref="H22:I22"/>
    <mergeCell ref="J22:K22"/>
    <mergeCell ref="B23:D23"/>
    <mergeCell ref="H23:I23"/>
    <mergeCell ref="J23:K23"/>
    <mergeCell ref="B20:D20"/>
    <mergeCell ref="H20:I20"/>
    <mergeCell ref="J20:K20"/>
    <mergeCell ref="B21:D21"/>
    <mergeCell ref="H21:I21"/>
    <mergeCell ref="J21:K21"/>
    <mergeCell ref="B18:D18"/>
    <mergeCell ref="H18:I18"/>
    <mergeCell ref="J18:K18"/>
    <mergeCell ref="B19:D19"/>
    <mergeCell ref="H19:I19"/>
    <mergeCell ref="J19:K19"/>
    <mergeCell ref="B16:D16"/>
    <mergeCell ref="H16:I16"/>
    <mergeCell ref="J16:K16"/>
    <mergeCell ref="B17:D17"/>
    <mergeCell ref="H17:I17"/>
    <mergeCell ref="J17:K17"/>
    <mergeCell ref="B14:D14"/>
    <mergeCell ref="H14:I14"/>
    <mergeCell ref="J14:K14"/>
    <mergeCell ref="B15:D15"/>
    <mergeCell ref="H15:I15"/>
    <mergeCell ref="J15:K15"/>
    <mergeCell ref="I11:L11"/>
    <mergeCell ref="B13:D13"/>
    <mergeCell ref="F13:G13"/>
    <mergeCell ref="H13:I13"/>
    <mergeCell ref="J13:K13"/>
    <mergeCell ref="K9:L9"/>
    <mergeCell ref="B10:C10"/>
    <mergeCell ref="D10:F10"/>
    <mergeCell ref="G10:H10"/>
    <mergeCell ref="I10:J10"/>
    <mergeCell ref="K10:L10"/>
    <mergeCell ref="B7:B9"/>
    <mergeCell ref="D7:F7"/>
    <mergeCell ref="D9:F9"/>
    <mergeCell ref="B1:L1"/>
    <mergeCell ref="B4:L4"/>
    <mergeCell ref="D5:F6"/>
    <mergeCell ref="G5:H6"/>
    <mergeCell ref="I5:J6"/>
    <mergeCell ref="K5:L6"/>
    <mergeCell ref="G7:H7"/>
    <mergeCell ref="I7:J7"/>
    <mergeCell ref="K7:L7"/>
    <mergeCell ref="D8:F8"/>
    <mergeCell ref="G8:H8"/>
    <mergeCell ref="I8:J8"/>
    <mergeCell ref="K8:L8"/>
    <mergeCell ref="G9:H9"/>
    <mergeCell ref="I9:J9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89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90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49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60527</v>
      </c>
      <c r="E7" s="106"/>
      <c r="F7" s="107"/>
      <c r="G7" s="99">
        <v>864</v>
      </c>
      <c r="H7" s="100"/>
      <c r="I7" s="101">
        <f>D7+G7</f>
        <v>61391</v>
      </c>
      <c r="J7" s="102"/>
      <c r="K7" s="103">
        <v>-790</v>
      </c>
      <c r="L7" s="104"/>
      <c r="N7" s="30"/>
    </row>
    <row r="8" spans="2:14" ht="19.5" customHeight="1" x14ac:dyDescent="0.15">
      <c r="B8" s="111"/>
      <c r="C8" s="31" t="s">
        <v>5</v>
      </c>
      <c r="D8" s="105">
        <v>66232</v>
      </c>
      <c r="E8" s="106"/>
      <c r="F8" s="107"/>
      <c r="G8" s="99">
        <v>1109</v>
      </c>
      <c r="H8" s="100"/>
      <c r="I8" s="101">
        <f>D8+G8</f>
        <v>67341</v>
      </c>
      <c r="J8" s="102"/>
      <c r="K8" s="103">
        <v>-950</v>
      </c>
      <c r="L8" s="104"/>
      <c r="N8" s="30"/>
    </row>
    <row r="9" spans="2:14" ht="19.5" customHeight="1" x14ac:dyDescent="0.15">
      <c r="B9" s="112"/>
      <c r="C9" s="31" t="s">
        <v>6</v>
      </c>
      <c r="D9" s="105">
        <v>126759</v>
      </c>
      <c r="E9" s="106"/>
      <c r="F9" s="107"/>
      <c r="G9" s="99">
        <v>1973</v>
      </c>
      <c r="H9" s="100"/>
      <c r="I9" s="101">
        <f>D9+G9</f>
        <v>128732</v>
      </c>
      <c r="J9" s="102"/>
      <c r="K9" s="103">
        <v>-1740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64152</v>
      </c>
      <c r="E10" s="106"/>
      <c r="F10" s="107"/>
      <c r="G10" s="108">
        <v>1123</v>
      </c>
      <c r="H10" s="109"/>
      <c r="I10" s="101">
        <f>D10+G10</f>
        <v>65275</v>
      </c>
      <c r="J10" s="102"/>
      <c r="K10" s="103">
        <v>-168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5082</v>
      </c>
      <c r="F14" s="26"/>
      <c r="G14" s="28">
        <v>10532</v>
      </c>
      <c r="H14" s="96" t="s">
        <v>12</v>
      </c>
      <c r="I14" s="97"/>
      <c r="J14" s="89">
        <v>587</v>
      </c>
      <c r="K14" s="90"/>
      <c r="L14" s="32">
        <v>1100</v>
      </c>
    </row>
    <row r="15" spans="2:14" ht="19.5" customHeight="1" x14ac:dyDescent="0.15">
      <c r="B15" s="91" t="s">
        <v>13</v>
      </c>
      <c r="C15" s="92"/>
      <c r="D15" s="93"/>
      <c r="E15" s="32">
        <v>4639</v>
      </c>
      <c r="F15" s="26"/>
      <c r="G15" s="28">
        <v>9616</v>
      </c>
      <c r="H15" s="96" t="s">
        <v>14</v>
      </c>
      <c r="I15" s="97"/>
      <c r="J15" s="89">
        <v>614</v>
      </c>
      <c r="K15" s="90"/>
      <c r="L15" s="32">
        <v>1164</v>
      </c>
    </row>
    <row r="16" spans="2:14" ht="19.5" customHeight="1" x14ac:dyDescent="0.15">
      <c r="B16" s="91" t="s">
        <v>15</v>
      </c>
      <c r="C16" s="92"/>
      <c r="D16" s="93"/>
      <c r="E16" s="32">
        <v>12494</v>
      </c>
      <c r="F16" s="26"/>
      <c r="G16" s="28">
        <v>23921</v>
      </c>
      <c r="H16" s="96" t="s">
        <v>16</v>
      </c>
      <c r="I16" s="97"/>
      <c r="J16" s="89">
        <v>277</v>
      </c>
      <c r="K16" s="90"/>
      <c r="L16" s="32">
        <v>494</v>
      </c>
    </row>
    <row r="17" spans="2:12" ht="19.5" customHeight="1" x14ac:dyDescent="0.15">
      <c r="B17" s="91" t="s">
        <v>17</v>
      </c>
      <c r="C17" s="92"/>
      <c r="D17" s="93"/>
      <c r="E17" s="32">
        <v>1013</v>
      </c>
      <c r="F17" s="26"/>
      <c r="G17" s="28">
        <v>1870</v>
      </c>
      <c r="H17" s="87" t="s">
        <v>18</v>
      </c>
      <c r="I17" s="88"/>
      <c r="J17" s="94">
        <v>1998</v>
      </c>
      <c r="K17" s="95"/>
      <c r="L17" s="34">
        <v>4090</v>
      </c>
    </row>
    <row r="18" spans="2:12" ht="19.5" customHeight="1" x14ac:dyDescent="0.15">
      <c r="B18" s="91" t="s">
        <v>19</v>
      </c>
      <c r="C18" s="92"/>
      <c r="D18" s="93"/>
      <c r="E18" s="32">
        <v>4586</v>
      </c>
      <c r="F18" s="26"/>
      <c r="G18" s="28">
        <v>8593</v>
      </c>
      <c r="H18" s="87" t="s">
        <v>20</v>
      </c>
      <c r="I18" s="88"/>
      <c r="J18" s="89">
        <v>3889</v>
      </c>
      <c r="K18" s="90"/>
      <c r="L18" s="32">
        <v>7932</v>
      </c>
    </row>
    <row r="19" spans="2:12" ht="19.5" customHeight="1" x14ac:dyDescent="0.15">
      <c r="B19" s="91" t="s">
        <v>21</v>
      </c>
      <c r="C19" s="92"/>
      <c r="D19" s="93"/>
      <c r="E19" s="32">
        <v>5827</v>
      </c>
      <c r="F19" s="26"/>
      <c r="G19" s="28">
        <v>11499</v>
      </c>
      <c r="H19" s="87" t="s">
        <v>53</v>
      </c>
      <c r="I19" s="88"/>
      <c r="J19" s="89">
        <v>4947</v>
      </c>
      <c r="K19" s="90"/>
      <c r="L19" s="32">
        <v>10205</v>
      </c>
    </row>
    <row r="20" spans="2:12" ht="19.5" customHeight="1" x14ac:dyDescent="0.15">
      <c r="B20" s="91" t="s">
        <v>22</v>
      </c>
      <c r="C20" s="92"/>
      <c r="D20" s="93"/>
      <c r="E20" s="32">
        <v>5763</v>
      </c>
      <c r="F20" s="26"/>
      <c r="G20" s="28">
        <v>11691</v>
      </c>
      <c r="H20" s="87" t="s">
        <v>23</v>
      </c>
      <c r="I20" s="88"/>
      <c r="J20" s="89">
        <v>5723</v>
      </c>
      <c r="K20" s="90"/>
      <c r="L20" s="32">
        <v>11466</v>
      </c>
    </row>
    <row r="21" spans="2:12" ht="19.5" customHeight="1" x14ac:dyDescent="0.15">
      <c r="B21" s="91" t="s">
        <v>24</v>
      </c>
      <c r="C21" s="92"/>
      <c r="D21" s="93"/>
      <c r="E21" s="32">
        <v>113</v>
      </c>
      <c r="F21" s="26"/>
      <c r="G21" s="28">
        <v>141</v>
      </c>
      <c r="H21" s="87" t="s">
        <v>25</v>
      </c>
      <c r="I21" s="88"/>
      <c r="J21" s="89">
        <v>1250</v>
      </c>
      <c r="K21" s="90"/>
      <c r="L21" s="32">
        <v>2166</v>
      </c>
    </row>
    <row r="22" spans="2:12" ht="19.5" customHeight="1" x14ac:dyDescent="0.15">
      <c r="B22" s="91" t="s">
        <v>26</v>
      </c>
      <c r="C22" s="92"/>
      <c r="D22" s="93"/>
      <c r="E22" s="32">
        <v>364</v>
      </c>
      <c r="F22" s="26"/>
      <c r="G22" s="28">
        <v>666</v>
      </c>
      <c r="H22" s="87" t="s">
        <v>27</v>
      </c>
      <c r="I22" s="88"/>
      <c r="J22" s="89">
        <v>540</v>
      </c>
      <c r="K22" s="90"/>
      <c r="L22" s="32">
        <v>817</v>
      </c>
    </row>
    <row r="23" spans="2:12" ht="19.5" customHeight="1" x14ac:dyDescent="0.15">
      <c r="B23" s="84" t="s">
        <v>28</v>
      </c>
      <c r="C23" s="85"/>
      <c r="D23" s="86"/>
      <c r="E23" s="32">
        <v>1058</v>
      </c>
      <c r="F23" s="26"/>
      <c r="G23" s="28">
        <v>2231</v>
      </c>
      <c r="H23" s="87" t="s">
        <v>29</v>
      </c>
      <c r="I23" s="88"/>
      <c r="J23" s="89">
        <v>1770</v>
      </c>
      <c r="K23" s="90"/>
      <c r="L23" s="32">
        <v>3419</v>
      </c>
    </row>
    <row r="24" spans="2:12" ht="19.5" customHeight="1" x14ac:dyDescent="0.15">
      <c r="B24" s="91" t="s">
        <v>30</v>
      </c>
      <c r="C24" s="92"/>
      <c r="D24" s="93"/>
      <c r="E24" s="32">
        <v>1180</v>
      </c>
      <c r="F24" s="26"/>
      <c r="G24" s="28">
        <v>2471</v>
      </c>
      <c r="H24" s="87" t="s">
        <v>31</v>
      </c>
      <c r="I24" s="88"/>
      <c r="J24" s="89">
        <v>438</v>
      </c>
      <c r="K24" s="90"/>
      <c r="L24" s="32">
        <v>675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46402</v>
      </c>
      <c r="C30" s="53"/>
      <c r="D30" s="54">
        <f>ROUND(B30/I9,4)</f>
        <v>0.36049999999999999</v>
      </c>
      <c r="E30" s="55"/>
      <c r="F30" s="56">
        <v>2310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873.67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86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60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61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62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61184</v>
      </c>
      <c r="E7" s="106"/>
      <c r="F7" s="107"/>
      <c r="G7" s="99">
        <v>825</v>
      </c>
      <c r="H7" s="100"/>
      <c r="I7" s="101">
        <f>D7+G7</f>
        <v>62009</v>
      </c>
      <c r="J7" s="102"/>
      <c r="K7" s="103">
        <v>-773</v>
      </c>
      <c r="L7" s="104"/>
      <c r="N7" s="30"/>
    </row>
    <row r="8" spans="2:14" ht="19.5" customHeight="1" x14ac:dyDescent="0.15">
      <c r="B8" s="111"/>
      <c r="C8" s="31" t="s">
        <v>5</v>
      </c>
      <c r="D8" s="105">
        <v>67033</v>
      </c>
      <c r="E8" s="106"/>
      <c r="F8" s="107"/>
      <c r="G8" s="99">
        <v>1076</v>
      </c>
      <c r="H8" s="100"/>
      <c r="I8" s="101">
        <f>D8+G8</f>
        <v>68109</v>
      </c>
      <c r="J8" s="102"/>
      <c r="K8" s="103">
        <v>-1161</v>
      </c>
      <c r="L8" s="104"/>
      <c r="N8" s="30"/>
    </row>
    <row r="9" spans="2:14" ht="19.5" customHeight="1" x14ac:dyDescent="0.15">
      <c r="B9" s="112"/>
      <c r="C9" s="31" t="s">
        <v>6</v>
      </c>
      <c r="D9" s="105">
        <v>128217</v>
      </c>
      <c r="E9" s="106"/>
      <c r="F9" s="107"/>
      <c r="G9" s="99">
        <v>1901</v>
      </c>
      <c r="H9" s="100"/>
      <c r="I9" s="101">
        <f>D9+G9</f>
        <v>130118</v>
      </c>
      <c r="J9" s="102"/>
      <c r="K9" s="103">
        <v>-1934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64224</v>
      </c>
      <c r="E10" s="106"/>
      <c r="F10" s="107"/>
      <c r="G10" s="108">
        <v>1047</v>
      </c>
      <c r="H10" s="109"/>
      <c r="I10" s="101">
        <f>D10+G10</f>
        <v>65271</v>
      </c>
      <c r="J10" s="102"/>
      <c r="K10" s="103">
        <v>-331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5090</v>
      </c>
      <c r="F14" s="26"/>
      <c r="G14" s="28">
        <v>10616</v>
      </c>
      <c r="H14" s="96" t="s">
        <v>12</v>
      </c>
      <c r="I14" s="97"/>
      <c r="J14" s="89">
        <v>600</v>
      </c>
      <c r="K14" s="90"/>
      <c r="L14" s="32">
        <v>1126</v>
      </c>
    </row>
    <row r="15" spans="2:14" ht="19.5" customHeight="1" x14ac:dyDescent="0.15">
      <c r="B15" s="91" t="s">
        <v>13</v>
      </c>
      <c r="C15" s="92"/>
      <c r="D15" s="93"/>
      <c r="E15" s="32">
        <v>4651</v>
      </c>
      <c r="F15" s="26"/>
      <c r="G15" s="28">
        <v>9791</v>
      </c>
      <c r="H15" s="96" t="s">
        <v>14</v>
      </c>
      <c r="I15" s="97"/>
      <c r="J15" s="89">
        <v>618</v>
      </c>
      <c r="K15" s="90"/>
      <c r="L15" s="32">
        <v>1188</v>
      </c>
    </row>
    <row r="16" spans="2:14" ht="19.5" customHeight="1" x14ac:dyDescent="0.15">
      <c r="B16" s="91" t="s">
        <v>15</v>
      </c>
      <c r="C16" s="92"/>
      <c r="D16" s="93"/>
      <c r="E16" s="32">
        <v>12460</v>
      </c>
      <c r="F16" s="26"/>
      <c r="G16" s="28">
        <v>24065</v>
      </c>
      <c r="H16" s="96" t="s">
        <v>16</v>
      </c>
      <c r="I16" s="97"/>
      <c r="J16" s="89">
        <v>285</v>
      </c>
      <c r="K16" s="90"/>
      <c r="L16" s="32">
        <v>504</v>
      </c>
    </row>
    <row r="17" spans="2:12" ht="19.5" customHeight="1" x14ac:dyDescent="0.15">
      <c r="B17" s="91" t="s">
        <v>17</v>
      </c>
      <c r="C17" s="92"/>
      <c r="D17" s="93"/>
      <c r="E17" s="32">
        <v>1026</v>
      </c>
      <c r="F17" s="26"/>
      <c r="G17" s="28">
        <v>1895</v>
      </c>
      <c r="H17" s="87" t="s">
        <v>18</v>
      </c>
      <c r="I17" s="88"/>
      <c r="J17" s="94">
        <v>2013</v>
      </c>
      <c r="K17" s="95"/>
      <c r="L17" s="34">
        <v>4157</v>
      </c>
    </row>
    <row r="18" spans="2:12" ht="19.5" customHeight="1" x14ac:dyDescent="0.15">
      <c r="B18" s="91" t="s">
        <v>19</v>
      </c>
      <c r="C18" s="92"/>
      <c r="D18" s="93"/>
      <c r="E18" s="32">
        <v>4610</v>
      </c>
      <c r="F18" s="26"/>
      <c r="G18" s="28">
        <v>8704</v>
      </c>
      <c r="H18" s="87" t="s">
        <v>20</v>
      </c>
      <c r="I18" s="88"/>
      <c r="J18" s="89">
        <v>3884</v>
      </c>
      <c r="K18" s="90"/>
      <c r="L18" s="32">
        <v>8028</v>
      </c>
    </row>
    <row r="19" spans="2:12" ht="19.5" customHeight="1" x14ac:dyDescent="0.15">
      <c r="B19" s="91" t="s">
        <v>21</v>
      </c>
      <c r="C19" s="92"/>
      <c r="D19" s="93"/>
      <c r="E19" s="32">
        <v>5754</v>
      </c>
      <c r="F19" s="26"/>
      <c r="G19" s="28">
        <v>11514</v>
      </c>
      <c r="H19" s="87" t="s">
        <v>53</v>
      </c>
      <c r="I19" s="88"/>
      <c r="J19" s="89">
        <v>4931</v>
      </c>
      <c r="K19" s="90"/>
      <c r="L19" s="32">
        <v>10281</v>
      </c>
    </row>
    <row r="20" spans="2:12" ht="19.5" customHeight="1" x14ac:dyDescent="0.15">
      <c r="B20" s="91" t="s">
        <v>22</v>
      </c>
      <c r="C20" s="92"/>
      <c r="D20" s="93"/>
      <c r="E20" s="32">
        <v>5771</v>
      </c>
      <c r="F20" s="26"/>
      <c r="G20" s="28">
        <v>11846</v>
      </c>
      <c r="H20" s="87" t="s">
        <v>23</v>
      </c>
      <c r="I20" s="88"/>
      <c r="J20" s="89">
        <v>5754</v>
      </c>
      <c r="K20" s="90"/>
      <c r="L20" s="32">
        <v>11642</v>
      </c>
    </row>
    <row r="21" spans="2:12" ht="19.5" customHeight="1" x14ac:dyDescent="0.15">
      <c r="B21" s="91" t="s">
        <v>24</v>
      </c>
      <c r="C21" s="92"/>
      <c r="D21" s="93"/>
      <c r="E21" s="32">
        <v>118</v>
      </c>
      <c r="F21" s="26"/>
      <c r="G21" s="28">
        <v>150</v>
      </c>
      <c r="H21" s="87" t="s">
        <v>25</v>
      </c>
      <c r="I21" s="88"/>
      <c r="J21" s="89">
        <v>1282</v>
      </c>
      <c r="K21" s="90"/>
      <c r="L21" s="32">
        <v>2259</v>
      </c>
    </row>
    <row r="22" spans="2:12" ht="19.5" customHeight="1" x14ac:dyDescent="0.15">
      <c r="B22" s="91" t="s">
        <v>26</v>
      </c>
      <c r="C22" s="92"/>
      <c r="D22" s="93"/>
      <c r="E22" s="32">
        <v>372</v>
      </c>
      <c r="F22" s="26"/>
      <c r="G22" s="28">
        <v>685</v>
      </c>
      <c r="H22" s="87" t="s">
        <v>27</v>
      </c>
      <c r="I22" s="88"/>
      <c r="J22" s="89">
        <v>564</v>
      </c>
      <c r="K22" s="90"/>
      <c r="L22" s="32">
        <v>867</v>
      </c>
    </row>
    <row r="23" spans="2:12" ht="19.5" customHeight="1" x14ac:dyDescent="0.15">
      <c r="B23" s="84" t="s">
        <v>28</v>
      </c>
      <c r="C23" s="85"/>
      <c r="D23" s="86"/>
      <c r="E23" s="32">
        <v>1033</v>
      </c>
      <c r="F23" s="26"/>
      <c r="G23" s="28">
        <v>2206</v>
      </c>
      <c r="H23" s="87" t="s">
        <v>29</v>
      </c>
      <c r="I23" s="88"/>
      <c r="J23" s="89">
        <v>1797</v>
      </c>
      <c r="K23" s="90"/>
      <c r="L23" s="32">
        <v>3534</v>
      </c>
    </row>
    <row r="24" spans="2:12" ht="19.5" customHeight="1" x14ac:dyDescent="0.15">
      <c r="B24" s="91" t="s">
        <v>30</v>
      </c>
      <c r="C24" s="92"/>
      <c r="D24" s="93"/>
      <c r="E24" s="32">
        <v>1162</v>
      </c>
      <c r="F24" s="26"/>
      <c r="G24" s="28">
        <v>2464</v>
      </c>
      <c r="H24" s="87" t="s">
        <v>31</v>
      </c>
      <c r="I24" s="88"/>
      <c r="J24" s="89">
        <v>449</v>
      </c>
      <c r="K24" s="90"/>
      <c r="L24" s="32">
        <v>695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46644</v>
      </c>
      <c r="C30" s="53"/>
      <c r="D30" s="54">
        <f>ROUND(B30/I9,4)</f>
        <v>0.35849999999999999</v>
      </c>
      <c r="E30" s="55"/>
      <c r="F30" s="56">
        <v>2418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873.72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59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topLeftCell="A13" zoomScaleNormal="100" zoomScaleSheetLayoutView="100" workbookViewId="0">
      <selection activeCell="E12" sqref="E12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63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64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65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61086</v>
      </c>
      <c r="E7" s="106"/>
      <c r="F7" s="107"/>
      <c r="G7" s="99">
        <v>823</v>
      </c>
      <c r="H7" s="100"/>
      <c r="I7" s="101">
        <f>D7+G7</f>
        <v>61909</v>
      </c>
      <c r="J7" s="102"/>
      <c r="K7" s="103">
        <v>-771</v>
      </c>
      <c r="L7" s="104"/>
      <c r="N7" s="30"/>
    </row>
    <row r="8" spans="2:14" ht="19.5" customHeight="1" x14ac:dyDescent="0.15">
      <c r="B8" s="111"/>
      <c r="C8" s="31" t="s">
        <v>5</v>
      </c>
      <c r="D8" s="105">
        <v>66907</v>
      </c>
      <c r="E8" s="106"/>
      <c r="F8" s="107"/>
      <c r="G8" s="99">
        <v>1058</v>
      </c>
      <c r="H8" s="100"/>
      <c r="I8" s="101">
        <f>D8+G8</f>
        <v>67965</v>
      </c>
      <c r="J8" s="102"/>
      <c r="K8" s="103">
        <v>-1199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127993</v>
      </c>
      <c r="E9" s="106"/>
      <c r="F9" s="107"/>
      <c r="G9" s="99">
        <v>1881</v>
      </c>
      <c r="H9" s="100"/>
      <c r="I9" s="101">
        <f>D9+G9</f>
        <v>129874</v>
      </c>
      <c r="J9" s="102"/>
      <c r="K9" s="103">
        <v>-1970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64152</v>
      </c>
      <c r="E10" s="106"/>
      <c r="F10" s="107"/>
      <c r="G10" s="108">
        <v>1028</v>
      </c>
      <c r="H10" s="109"/>
      <c r="I10" s="101">
        <f>D10+G10</f>
        <v>65180</v>
      </c>
      <c r="J10" s="102"/>
      <c r="K10" s="103">
        <v>-376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5088</v>
      </c>
      <c r="F14" s="26"/>
      <c r="G14" s="28">
        <v>10608</v>
      </c>
      <c r="H14" s="96" t="s">
        <v>12</v>
      </c>
      <c r="I14" s="97"/>
      <c r="J14" s="89">
        <v>599</v>
      </c>
      <c r="K14" s="90"/>
      <c r="L14" s="32">
        <v>1119</v>
      </c>
    </row>
    <row r="15" spans="2:14" ht="19.5" customHeight="1" x14ac:dyDescent="0.15">
      <c r="B15" s="91" t="s">
        <v>13</v>
      </c>
      <c r="C15" s="92"/>
      <c r="D15" s="93"/>
      <c r="E15" s="32">
        <v>4648</v>
      </c>
      <c r="F15" s="26"/>
      <c r="G15" s="28">
        <v>9779</v>
      </c>
      <c r="H15" s="96" t="s">
        <v>14</v>
      </c>
      <c r="I15" s="97"/>
      <c r="J15" s="89">
        <v>619</v>
      </c>
      <c r="K15" s="90"/>
      <c r="L15" s="32">
        <v>1188</v>
      </c>
    </row>
    <row r="16" spans="2:14" ht="19.5" customHeight="1" x14ac:dyDescent="0.15">
      <c r="B16" s="91" t="s">
        <v>15</v>
      </c>
      <c r="C16" s="92"/>
      <c r="D16" s="93"/>
      <c r="E16" s="32">
        <v>12452</v>
      </c>
      <c r="F16" s="26"/>
      <c r="G16" s="28">
        <v>24048</v>
      </c>
      <c r="H16" s="96" t="s">
        <v>16</v>
      </c>
      <c r="I16" s="97"/>
      <c r="J16" s="89">
        <v>284</v>
      </c>
      <c r="K16" s="90"/>
      <c r="L16" s="32">
        <v>502</v>
      </c>
    </row>
    <row r="17" spans="2:12" ht="19.5" customHeight="1" x14ac:dyDescent="0.15">
      <c r="B17" s="91" t="s">
        <v>17</v>
      </c>
      <c r="C17" s="92"/>
      <c r="D17" s="93"/>
      <c r="E17" s="32">
        <v>1021</v>
      </c>
      <c r="F17" s="26"/>
      <c r="G17" s="28">
        <v>1884</v>
      </c>
      <c r="H17" s="87" t="s">
        <v>18</v>
      </c>
      <c r="I17" s="88"/>
      <c r="J17" s="94">
        <v>2007</v>
      </c>
      <c r="K17" s="95"/>
      <c r="L17" s="34">
        <v>4140</v>
      </c>
    </row>
    <row r="18" spans="2:12" ht="19.5" customHeight="1" x14ac:dyDescent="0.15">
      <c r="B18" s="91" t="s">
        <v>19</v>
      </c>
      <c r="C18" s="92"/>
      <c r="D18" s="93"/>
      <c r="E18" s="32">
        <v>4591</v>
      </c>
      <c r="F18" s="26"/>
      <c r="G18" s="28">
        <v>8666</v>
      </c>
      <c r="H18" s="87" t="s">
        <v>20</v>
      </c>
      <c r="I18" s="88"/>
      <c r="J18" s="89">
        <v>3886</v>
      </c>
      <c r="K18" s="90"/>
      <c r="L18" s="32">
        <v>8028</v>
      </c>
    </row>
    <row r="19" spans="2:12" ht="19.5" customHeight="1" x14ac:dyDescent="0.15">
      <c r="B19" s="91" t="s">
        <v>21</v>
      </c>
      <c r="C19" s="92"/>
      <c r="D19" s="93"/>
      <c r="E19" s="32">
        <v>5742</v>
      </c>
      <c r="F19" s="26"/>
      <c r="G19" s="28">
        <v>11485</v>
      </c>
      <c r="H19" s="87" t="s">
        <v>53</v>
      </c>
      <c r="I19" s="88"/>
      <c r="J19" s="89">
        <v>4918</v>
      </c>
      <c r="K19" s="90"/>
      <c r="L19" s="32">
        <v>10241</v>
      </c>
    </row>
    <row r="20" spans="2:12" ht="19.5" customHeight="1" x14ac:dyDescent="0.15">
      <c r="B20" s="91" t="s">
        <v>22</v>
      </c>
      <c r="C20" s="92"/>
      <c r="D20" s="93"/>
      <c r="E20" s="32">
        <v>5774</v>
      </c>
      <c r="F20" s="26"/>
      <c r="G20" s="28">
        <v>11841</v>
      </c>
      <c r="H20" s="87" t="s">
        <v>23</v>
      </c>
      <c r="I20" s="88"/>
      <c r="J20" s="89">
        <v>5750</v>
      </c>
      <c r="K20" s="90"/>
      <c r="L20" s="32">
        <v>11623</v>
      </c>
    </row>
    <row r="21" spans="2:12" ht="19.5" customHeight="1" x14ac:dyDescent="0.15">
      <c r="B21" s="91" t="s">
        <v>24</v>
      </c>
      <c r="C21" s="92"/>
      <c r="D21" s="93"/>
      <c r="E21" s="32">
        <v>117</v>
      </c>
      <c r="F21" s="26"/>
      <c r="G21" s="28">
        <v>148</v>
      </c>
      <c r="H21" s="87" t="s">
        <v>25</v>
      </c>
      <c r="I21" s="88"/>
      <c r="J21" s="89">
        <v>1277</v>
      </c>
      <c r="K21" s="90"/>
      <c r="L21" s="32">
        <v>2247</v>
      </c>
    </row>
    <row r="22" spans="2:12" ht="19.5" customHeight="1" x14ac:dyDescent="0.15">
      <c r="B22" s="91" t="s">
        <v>26</v>
      </c>
      <c r="C22" s="92"/>
      <c r="D22" s="93"/>
      <c r="E22" s="32">
        <v>372</v>
      </c>
      <c r="F22" s="26"/>
      <c r="G22" s="28">
        <v>684</v>
      </c>
      <c r="H22" s="87" t="s">
        <v>27</v>
      </c>
      <c r="I22" s="88"/>
      <c r="J22" s="89">
        <v>563</v>
      </c>
      <c r="K22" s="90"/>
      <c r="L22" s="32">
        <v>864</v>
      </c>
    </row>
    <row r="23" spans="2:12" ht="19.5" customHeight="1" x14ac:dyDescent="0.15">
      <c r="B23" s="84" t="s">
        <v>28</v>
      </c>
      <c r="C23" s="85"/>
      <c r="D23" s="86"/>
      <c r="E23" s="32">
        <v>1039</v>
      </c>
      <c r="F23" s="26"/>
      <c r="G23" s="28">
        <v>2214</v>
      </c>
      <c r="H23" s="87" t="s">
        <v>29</v>
      </c>
      <c r="I23" s="88"/>
      <c r="J23" s="89">
        <v>1790</v>
      </c>
      <c r="K23" s="90"/>
      <c r="L23" s="32">
        <v>3522</v>
      </c>
    </row>
    <row r="24" spans="2:12" ht="19.5" customHeight="1" x14ac:dyDescent="0.15">
      <c r="B24" s="91" t="s">
        <v>30</v>
      </c>
      <c r="C24" s="92"/>
      <c r="D24" s="93"/>
      <c r="E24" s="32">
        <v>1167</v>
      </c>
      <c r="F24" s="26"/>
      <c r="G24" s="28">
        <v>2469</v>
      </c>
      <c r="H24" s="87" t="s">
        <v>31</v>
      </c>
      <c r="I24" s="88"/>
      <c r="J24" s="89">
        <v>448</v>
      </c>
      <c r="K24" s="90"/>
      <c r="L24" s="32">
        <v>693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46648</v>
      </c>
      <c r="C30" s="53"/>
      <c r="D30" s="54">
        <f>ROUND(B30/I9,4)</f>
        <v>0.35920000000000002</v>
      </c>
      <c r="E30" s="55"/>
      <c r="F30" s="56">
        <v>2394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873.72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59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39" sqref="B39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67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68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66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60635</v>
      </c>
      <c r="E7" s="106"/>
      <c r="F7" s="107"/>
      <c r="G7" s="99">
        <v>820</v>
      </c>
      <c r="H7" s="100"/>
      <c r="I7" s="101">
        <f>D7+G7</f>
        <v>61455</v>
      </c>
      <c r="J7" s="102"/>
      <c r="K7" s="103">
        <v>-836</v>
      </c>
      <c r="L7" s="104"/>
      <c r="N7" s="30"/>
    </row>
    <row r="8" spans="2:14" ht="19.5" customHeight="1" x14ac:dyDescent="0.15">
      <c r="B8" s="111"/>
      <c r="C8" s="31" t="s">
        <v>5</v>
      </c>
      <c r="D8" s="105">
        <v>66570</v>
      </c>
      <c r="E8" s="106"/>
      <c r="F8" s="107"/>
      <c r="G8" s="99">
        <v>1056</v>
      </c>
      <c r="H8" s="100"/>
      <c r="I8" s="101">
        <f>D8+G8</f>
        <v>67626</v>
      </c>
      <c r="J8" s="102"/>
      <c r="K8" s="103">
        <v>-1164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127205</v>
      </c>
      <c r="E9" s="106"/>
      <c r="F9" s="107"/>
      <c r="G9" s="99">
        <v>1876</v>
      </c>
      <c r="H9" s="100"/>
      <c r="I9" s="101">
        <f>D9+G9</f>
        <v>129081</v>
      </c>
      <c r="J9" s="102"/>
      <c r="K9" s="103">
        <v>-2000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64084</v>
      </c>
      <c r="E10" s="106"/>
      <c r="F10" s="107"/>
      <c r="G10" s="108">
        <v>1025</v>
      </c>
      <c r="H10" s="109"/>
      <c r="I10" s="101">
        <f>D10+G10</f>
        <v>65109</v>
      </c>
      <c r="J10" s="102"/>
      <c r="K10" s="103">
        <v>-357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5074</v>
      </c>
      <c r="F14" s="26"/>
      <c r="G14" s="28">
        <v>10539</v>
      </c>
      <c r="H14" s="96" t="s">
        <v>12</v>
      </c>
      <c r="I14" s="97"/>
      <c r="J14" s="89">
        <v>599</v>
      </c>
      <c r="K14" s="90"/>
      <c r="L14" s="32">
        <v>1115</v>
      </c>
    </row>
    <row r="15" spans="2:14" ht="19.5" customHeight="1" x14ac:dyDescent="0.15">
      <c r="B15" s="91" t="s">
        <v>13</v>
      </c>
      <c r="C15" s="92"/>
      <c r="D15" s="93"/>
      <c r="E15" s="32">
        <v>4636</v>
      </c>
      <c r="F15" s="26"/>
      <c r="G15" s="28">
        <v>9696</v>
      </c>
      <c r="H15" s="96" t="s">
        <v>14</v>
      </c>
      <c r="I15" s="97"/>
      <c r="J15" s="89">
        <v>623</v>
      </c>
      <c r="K15" s="90"/>
      <c r="L15" s="32">
        <v>1189</v>
      </c>
    </row>
    <row r="16" spans="2:14" ht="19.5" customHeight="1" x14ac:dyDescent="0.15">
      <c r="B16" s="91" t="s">
        <v>15</v>
      </c>
      <c r="C16" s="92"/>
      <c r="D16" s="93"/>
      <c r="E16" s="32">
        <v>12437</v>
      </c>
      <c r="F16" s="26"/>
      <c r="G16" s="28">
        <v>23924</v>
      </c>
      <c r="H16" s="96" t="s">
        <v>16</v>
      </c>
      <c r="I16" s="97"/>
      <c r="J16" s="89">
        <v>284</v>
      </c>
      <c r="K16" s="90"/>
      <c r="L16" s="32">
        <v>505</v>
      </c>
    </row>
    <row r="17" spans="2:12" ht="19.5" customHeight="1" x14ac:dyDescent="0.15">
      <c r="B17" s="91" t="s">
        <v>17</v>
      </c>
      <c r="C17" s="92"/>
      <c r="D17" s="93"/>
      <c r="E17" s="32">
        <v>1017</v>
      </c>
      <c r="F17" s="26"/>
      <c r="G17" s="28">
        <v>1877</v>
      </c>
      <c r="H17" s="87" t="s">
        <v>18</v>
      </c>
      <c r="I17" s="88"/>
      <c r="J17" s="94">
        <v>2010</v>
      </c>
      <c r="K17" s="95"/>
      <c r="L17" s="34">
        <v>4118</v>
      </c>
    </row>
    <row r="18" spans="2:12" ht="19.5" customHeight="1" x14ac:dyDescent="0.15">
      <c r="B18" s="91" t="s">
        <v>19</v>
      </c>
      <c r="C18" s="92"/>
      <c r="D18" s="93"/>
      <c r="E18" s="32">
        <v>4553</v>
      </c>
      <c r="F18" s="26"/>
      <c r="G18" s="28">
        <v>8581</v>
      </c>
      <c r="H18" s="87" t="s">
        <v>20</v>
      </c>
      <c r="I18" s="88"/>
      <c r="J18" s="89">
        <v>3879</v>
      </c>
      <c r="K18" s="90"/>
      <c r="L18" s="32">
        <v>7975</v>
      </c>
    </row>
    <row r="19" spans="2:12" ht="19.5" customHeight="1" x14ac:dyDescent="0.15">
      <c r="B19" s="91" t="s">
        <v>21</v>
      </c>
      <c r="C19" s="92"/>
      <c r="D19" s="93"/>
      <c r="E19" s="32">
        <v>5772</v>
      </c>
      <c r="F19" s="26"/>
      <c r="G19" s="28">
        <v>11404</v>
      </c>
      <c r="H19" s="87" t="s">
        <v>53</v>
      </c>
      <c r="I19" s="88"/>
      <c r="J19" s="89">
        <v>4923</v>
      </c>
      <c r="K19" s="90"/>
      <c r="L19" s="32">
        <v>10191</v>
      </c>
    </row>
    <row r="20" spans="2:12" ht="19.5" customHeight="1" x14ac:dyDescent="0.15">
      <c r="B20" s="91" t="s">
        <v>22</v>
      </c>
      <c r="C20" s="92"/>
      <c r="D20" s="93"/>
      <c r="E20" s="32">
        <v>5773</v>
      </c>
      <c r="F20" s="26"/>
      <c r="G20" s="28">
        <v>11773</v>
      </c>
      <c r="H20" s="87" t="s">
        <v>23</v>
      </c>
      <c r="I20" s="88"/>
      <c r="J20" s="89">
        <v>5755</v>
      </c>
      <c r="K20" s="90"/>
      <c r="L20" s="32">
        <v>11561</v>
      </c>
    </row>
    <row r="21" spans="2:12" ht="19.5" customHeight="1" x14ac:dyDescent="0.15">
      <c r="B21" s="91" t="s">
        <v>24</v>
      </c>
      <c r="C21" s="92"/>
      <c r="D21" s="93"/>
      <c r="E21" s="32">
        <v>117</v>
      </c>
      <c r="F21" s="26"/>
      <c r="G21" s="28">
        <v>148</v>
      </c>
      <c r="H21" s="87" t="s">
        <v>25</v>
      </c>
      <c r="I21" s="88"/>
      <c r="J21" s="89">
        <v>1272</v>
      </c>
      <c r="K21" s="90"/>
      <c r="L21" s="32">
        <v>2228</v>
      </c>
    </row>
    <row r="22" spans="2:12" ht="19.5" customHeight="1" x14ac:dyDescent="0.15">
      <c r="B22" s="91" t="s">
        <v>26</v>
      </c>
      <c r="C22" s="92"/>
      <c r="D22" s="93"/>
      <c r="E22" s="32">
        <v>370</v>
      </c>
      <c r="F22" s="26"/>
      <c r="G22" s="28">
        <v>680</v>
      </c>
      <c r="H22" s="87" t="s">
        <v>27</v>
      </c>
      <c r="I22" s="88"/>
      <c r="J22" s="89">
        <v>557</v>
      </c>
      <c r="K22" s="90"/>
      <c r="L22" s="32">
        <v>854</v>
      </c>
    </row>
    <row r="23" spans="2:12" ht="19.5" customHeight="1" x14ac:dyDescent="0.15">
      <c r="B23" s="84" t="s">
        <v>28</v>
      </c>
      <c r="C23" s="85"/>
      <c r="D23" s="86"/>
      <c r="E23" s="32">
        <v>1039</v>
      </c>
      <c r="F23" s="26"/>
      <c r="G23" s="28">
        <v>2210</v>
      </c>
      <c r="H23" s="87" t="s">
        <v>29</v>
      </c>
      <c r="I23" s="88"/>
      <c r="J23" s="89">
        <v>1782</v>
      </c>
      <c r="K23" s="90"/>
      <c r="L23" s="32">
        <v>3487</v>
      </c>
    </row>
    <row r="24" spans="2:12" ht="19.5" customHeight="1" x14ac:dyDescent="0.15">
      <c r="B24" s="91" t="s">
        <v>30</v>
      </c>
      <c r="C24" s="92"/>
      <c r="D24" s="93"/>
      <c r="E24" s="32">
        <v>1172</v>
      </c>
      <c r="F24" s="26"/>
      <c r="G24" s="28">
        <v>2467</v>
      </c>
      <c r="H24" s="87" t="s">
        <v>31</v>
      </c>
      <c r="I24" s="88"/>
      <c r="J24" s="89">
        <v>440</v>
      </c>
      <c r="K24" s="90"/>
      <c r="L24" s="32">
        <v>683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46610</v>
      </c>
      <c r="C30" s="53"/>
      <c r="D30" s="54">
        <f>ROUND(B30/I9,4)</f>
        <v>0.36109999999999998</v>
      </c>
      <c r="E30" s="55"/>
      <c r="F30" s="56">
        <v>2374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873.72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72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39" sqref="B39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69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70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71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60800</v>
      </c>
      <c r="E7" s="106"/>
      <c r="F7" s="107"/>
      <c r="G7" s="99">
        <v>827</v>
      </c>
      <c r="H7" s="100"/>
      <c r="I7" s="101">
        <f>D7+G7</f>
        <v>61627</v>
      </c>
      <c r="J7" s="102"/>
      <c r="K7" s="103">
        <v>-780</v>
      </c>
      <c r="L7" s="104"/>
      <c r="N7" s="30"/>
    </row>
    <row r="8" spans="2:14" ht="19.5" customHeight="1" x14ac:dyDescent="0.15">
      <c r="B8" s="111"/>
      <c r="C8" s="31" t="s">
        <v>5</v>
      </c>
      <c r="D8" s="105">
        <v>66572</v>
      </c>
      <c r="E8" s="106"/>
      <c r="F8" s="107"/>
      <c r="G8" s="99">
        <v>1077</v>
      </c>
      <c r="H8" s="100"/>
      <c r="I8" s="101">
        <f>D8+G8</f>
        <v>67649</v>
      </c>
      <c r="J8" s="102"/>
      <c r="K8" s="103">
        <v>-1137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127372</v>
      </c>
      <c r="E9" s="106"/>
      <c r="F9" s="107"/>
      <c r="G9" s="99">
        <v>1904</v>
      </c>
      <c r="H9" s="100"/>
      <c r="I9" s="101">
        <f>D9+G9</f>
        <v>129276</v>
      </c>
      <c r="J9" s="102"/>
      <c r="K9" s="103">
        <v>-1917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64299</v>
      </c>
      <c r="E10" s="106"/>
      <c r="F10" s="107"/>
      <c r="G10" s="108">
        <v>1049</v>
      </c>
      <c r="H10" s="109"/>
      <c r="I10" s="101">
        <f>D10+G10</f>
        <v>65348</v>
      </c>
      <c r="J10" s="102"/>
      <c r="K10" s="103">
        <v>-287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5088</v>
      </c>
      <c r="F14" s="26"/>
      <c r="G14" s="28">
        <v>10567</v>
      </c>
      <c r="H14" s="96" t="s">
        <v>12</v>
      </c>
      <c r="I14" s="97"/>
      <c r="J14" s="89">
        <v>596</v>
      </c>
      <c r="K14" s="90"/>
      <c r="L14" s="32">
        <v>1114</v>
      </c>
    </row>
    <row r="15" spans="2:14" ht="19.5" customHeight="1" x14ac:dyDescent="0.15">
      <c r="B15" s="91" t="s">
        <v>13</v>
      </c>
      <c r="C15" s="92"/>
      <c r="D15" s="93"/>
      <c r="E15" s="32">
        <v>4649</v>
      </c>
      <c r="F15" s="26"/>
      <c r="G15" s="28">
        <v>9705</v>
      </c>
      <c r="H15" s="96" t="s">
        <v>14</v>
      </c>
      <c r="I15" s="97"/>
      <c r="J15" s="89">
        <v>622</v>
      </c>
      <c r="K15" s="90"/>
      <c r="L15" s="32">
        <v>1186</v>
      </c>
    </row>
    <row r="16" spans="2:14" ht="19.5" customHeight="1" x14ac:dyDescent="0.15">
      <c r="B16" s="91" t="s">
        <v>15</v>
      </c>
      <c r="C16" s="92"/>
      <c r="D16" s="93"/>
      <c r="E16" s="32">
        <v>12505</v>
      </c>
      <c r="F16" s="26"/>
      <c r="G16" s="28">
        <v>24003</v>
      </c>
      <c r="H16" s="96" t="s">
        <v>16</v>
      </c>
      <c r="I16" s="97"/>
      <c r="J16" s="89">
        <v>285</v>
      </c>
      <c r="K16" s="90"/>
      <c r="L16" s="32">
        <v>505</v>
      </c>
    </row>
    <row r="17" spans="2:12" ht="19.5" customHeight="1" x14ac:dyDescent="0.15">
      <c r="B17" s="91" t="s">
        <v>17</v>
      </c>
      <c r="C17" s="92"/>
      <c r="D17" s="93"/>
      <c r="E17" s="32">
        <v>1019</v>
      </c>
      <c r="F17" s="26"/>
      <c r="G17" s="28">
        <v>1885</v>
      </c>
      <c r="H17" s="87" t="s">
        <v>18</v>
      </c>
      <c r="I17" s="88"/>
      <c r="J17" s="94">
        <v>2011</v>
      </c>
      <c r="K17" s="95"/>
      <c r="L17" s="34">
        <v>4111</v>
      </c>
    </row>
    <row r="18" spans="2:12" ht="19.5" customHeight="1" x14ac:dyDescent="0.15">
      <c r="B18" s="91" t="s">
        <v>19</v>
      </c>
      <c r="C18" s="92"/>
      <c r="D18" s="93"/>
      <c r="E18" s="32">
        <v>4579</v>
      </c>
      <c r="F18" s="26"/>
      <c r="G18" s="28">
        <v>8609</v>
      </c>
      <c r="H18" s="87" t="s">
        <v>20</v>
      </c>
      <c r="I18" s="88"/>
      <c r="J18" s="89">
        <v>3901</v>
      </c>
      <c r="K18" s="90"/>
      <c r="L18" s="32">
        <v>7981</v>
      </c>
    </row>
    <row r="19" spans="2:12" ht="19.5" customHeight="1" x14ac:dyDescent="0.15">
      <c r="B19" s="91" t="s">
        <v>21</v>
      </c>
      <c r="C19" s="92"/>
      <c r="D19" s="93"/>
      <c r="E19" s="32">
        <v>5813</v>
      </c>
      <c r="F19" s="26"/>
      <c r="G19" s="28">
        <v>11441</v>
      </c>
      <c r="H19" s="87" t="s">
        <v>53</v>
      </c>
      <c r="I19" s="88"/>
      <c r="J19" s="89">
        <v>4940</v>
      </c>
      <c r="K19" s="90"/>
      <c r="L19" s="32">
        <v>10220</v>
      </c>
    </row>
    <row r="20" spans="2:12" ht="19.5" customHeight="1" x14ac:dyDescent="0.15">
      <c r="B20" s="91" t="s">
        <v>22</v>
      </c>
      <c r="C20" s="92"/>
      <c r="D20" s="93"/>
      <c r="E20" s="32">
        <v>5786</v>
      </c>
      <c r="F20" s="26"/>
      <c r="G20" s="28">
        <v>11793</v>
      </c>
      <c r="H20" s="87" t="s">
        <v>23</v>
      </c>
      <c r="I20" s="88"/>
      <c r="J20" s="89">
        <v>5751</v>
      </c>
      <c r="K20" s="90"/>
      <c r="L20" s="32">
        <v>11532</v>
      </c>
    </row>
    <row r="21" spans="2:12" ht="19.5" customHeight="1" x14ac:dyDescent="0.15">
      <c r="B21" s="91" t="s">
        <v>24</v>
      </c>
      <c r="C21" s="92"/>
      <c r="D21" s="93"/>
      <c r="E21" s="32">
        <v>116</v>
      </c>
      <c r="F21" s="26"/>
      <c r="G21" s="28">
        <v>147</v>
      </c>
      <c r="H21" s="87" t="s">
        <v>25</v>
      </c>
      <c r="I21" s="88"/>
      <c r="J21" s="89">
        <v>1269</v>
      </c>
      <c r="K21" s="90"/>
      <c r="L21" s="32">
        <v>2217</v>
      </c>
    </row>
    <row r="22" spans="2:12" ht="19.5" customHeight="1" x14ac:dyDescent="0.15">
      <c r="B22" s="91" t="s">
        <v>26</v>
      </c>
      <c r="C22" s="92"/>
      <c r="D22" s="93"/>
      <c r="E22" s="32">
        <v>369</v>
      </c>
      <c r="F22" s="26"/>
      <c r="G22" s="28">
        <v>675</v>
      </c>
      <c r="H22" s="87" t="s">
        <v>27</v>
      </c>
      <c r="I22" s="88"/>
      <c r="J22" s="89">
        <v>555</v>
      </c>
      <c r="K22" s="90"/>
      <c r="L22" s="32">
        <v>844</v>
      </c>
    </row>
    <row r="23" spans="2:12" ht="19.5" customHeight="1" x14ac:dyDescent="0.15">
      <c r="B23" s="84" t="s">
        <v>28</v>
      </c>
      <c r="C23" s="85"/>
      <c r="D23" s="86"/>
      <c r="E23" s="32">
        <v>1047</v>
      </c>
      <c r="F23" s="26"/>
      <c r="G23" s="28">
        <v>2209</v>
      </c>
      <c r="H23" s="87" t="s">
        <v>29</v>
      </c>
      <c r="I23" s="88"/>
      <c r="J23" s="89">
        <v>1784</v>
      </c>
      <c r="K23" s="90"/>
      <c r="L23" s="32">
        <v>3473</v>
      </c>
    </row>
    <row r="24" spans="2:12" ht="19.5" customHeight="1" x14ac:dyDescent="0.15">
      <c r="B24" s="91" t="s">
        <v>30</v>
      </c>
      <c r="C24" s="92"/>
      <c r="D24" s="93"/>
      <c r="E24" s="32">
        <v>1174</v>
      </c>
      <c r="F24" s="26"/>
      <c r="G24" s="28">
        <v>2472</v>
      </c>
      <c r="H24" s="87" t="s">
        <v>31</v>
      </c>
      <c r="I24" s="88"/>
      <c r="J24" s="89">
        <v>440</v>
      </c>
      <c r="K24" s="90"/>
      <c r="L24" s="32">
        <v>683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46594</v>
      </c>
      <c r="C30" s="53"/>
      <c r="D30" s="54">
        <f>ROUND(B30/I9,4)</f>
        <v>0.3604</v>
      </c>
      <c r="E30" s="55"/>
      <c r="F30" s="56">
        <v>2366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873.72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72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K10" sqref="K10:L10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73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74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71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60755</v>
      </c>
      <c r="E7" s="106"/>
      <c r="F7" s="107"/>
      <c r="G7" s="99">
        <v>846</v>
      </c>
      <c r="H7" s="100"/>
      <c r="I7" s="101">
        <f>D7+G7</f>
        <v>61601</v>
      </c>
      <c r="J7" s="102"/>
      <c r="K7" s="103">
        <v>-800</v>
      </c>
      <c r="L7" s="104"/>
      <c r="N7" s="30"/>
    </row>
    <row r="8" spans="2:14" ht="19.5" customHeight="1" x14ac:dyDescent="0.15">
      <c r="B8" s="111"/>
      <c r="C8" s="31" t="s">
        <v>5</v>
      </c>
      <c r="D8" s="105">
        <v>66525</v>
      </c>
      <c r="E8" s="106"/>
      <c r="F8" s="107"/>
      <c r="G8" s="99">
        <v>1115</v>
      </c>
      <c r="H8" s="100"/>
      <c r="I8" s="101">
        <f>D8+G8</f>
        <v>67640</v>
      </c>
      <c r="J8" s="102"/>
      <c r="K8" s="103">
        <v>-1095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127280</v>
      </c>
      <c r="E9" s="106"/>
      <c r="F9" s="107"/>
      <c r="G9" s="99">
        <v>1961</v>
      </c>
      <c r="H9" s="100"/>
      <c r="I9" s="101">
        <f>D9+G9</f>
        <v>129241</v>
      </c>
      <c r="J9" s="102"/>
      <c r="K9" s="103">
        <v>-1895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64285</v>
      </c>
      <c r="E10" s="106"/>
      <c r="F10" s="107"/>
      <c r="G10" s="108">
        <v>1107</v>
      </c>
      <c r="H10" s="109"/>
      <c r="I10" s="101">
        <f>D10+G10</f>
        <v>65392</v>
      </c>
      <c r="J10" s="102"/>
      <c r="K10" s="103">
        <v>-264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5082</v>
      </c>
      <c r="F14" s="26"/>
      <c r="G14" s="28">
        <v>10566</v>
      </c>
      <c r="H14" s="96" t="s">
        <v>12</v>
      </c>
      <c r="I14" s="97"/>
      <c r="J14" s="89">
        <v>594</v>
      </c>
      <c r="K14" s="90"/>
      <c r="L14" s="32">
        <v>1110</v>
      </c>
    </row>
    <row r="15" spans="2:14" ht="19.5" customHeight="1" x14ac:dyDescent="0.15">
      <c r="B15" s="91" t="s">
        <v>13</v>
      </c>
      <c r="C15" s="92"/>
      <c r="D15" s="93"/>
      <c r="E15" s="32">
        <v>4651</v>
      </c>
      <c r="F15" s="26"/>
      <c r="G15" s="28">
        <v>9697</v>
      </c>
      <c r="H15" s="96" t="s">
        <v>14</v>
      </c>
      <c r="I15" s="97"/>
      <c r="J15" s="89">
        <v>623</v>
      </c>
      <c r="K15" s="90"/>
      <c r="L15" s="32">
        <v>1183</v>
      </c>
    </row>
    <row r="16" spans="2:14" ht="19.5" customHeight="1" x14ac:dyDescent="0.15">
      <c r="B16" s="91" t="s">
        <v>15</v>
      </c>
      <c r="C16" s="92"/>
      <c r="D16" s="93"/>
      <c r="E16" s="32">
        <v>12516</v>
      </c>
      <c r="F16" s="26"/>
      <c r="G16" s="28">
        <v>23999</v>
      </c>
      <c r="H16" s="96" t="s">
        <v>16</v>
      </c>
      <c r="I16" s="97"/>
      <c r="J16" s="89">
        <v>285</v>
      </c>
      <c r="K16" s="90"/>
      <c r="L16" s="32">
        <v>506</v>
      </c>
    </row>
    <row r="17" spans="2:12" ht="19.5" customHeight="1" x14ac:dyDescent="0.15">
      <c r="B17" s="91" t="s">
        <v>17</v>
      </c>
      <c r="C17" s="92"/>
      <c r="D17" s="93"/>
      <c r="E17" s="32">
        <v>1024</v>
      </c>
      <c r="F17" s="26"/>
      <c r="G17" s="28">
        <v>1890</v>
      </c>
      <c r="H17" s="87" t="s">
        <v>18</v>
      </c>
      <c r="I17" s="88"/>
      <c r="J17" s="94">
        <v>2007</v>
      </c>
      <c r="K17" s="95"/>
      <c r="L17" s="34">
        <v>4102</v>
      </c>
    </row>
    <row r="18" spans="2:12" ht="19.5" customHeight="1" x14ac:dyDescent="0.15">
      <c r="B18" s="91" t="s">
        <v>19</v>
      </c>
      <c r="C18" s="92"/>
      <c r="D18" s="93"/>
      <c r="E18" s="32">
        <v>4559</v>
      </c>
      <c r="F18" s="26"/>
      <c r="G18" s="28">
        <v>8582</v>
      </c>
      <c r="H18" s="87" t="s">
        <v>20</v>
      </c>
      <c r="I18" s="88"/>
      <c r="J18" s="89">
        <v>3898</v>
      </c>
      <c r="K18" s="90"/>
      <c r="L18" s="32">
        <v>7973</v>
      </c>
    </row>
    <row r="19" spans="2:12" ht="19.5" customHeight="1" x14ac:dyDescent="0.15">
      <c r="B19" s="91" t="s">
        <v>21</v>
      </c>
      <c r="C19" s="92"/>
      <c r="D19" s="93"/>
      <c r="E19" s="32">
        <v>5823</v>
      </c>
      <c r="F19" s="26"/>
      <c r="G19" s="28">
        <v>11468</v>
      </c>
      <c r="H19" s="87" t="s">
        <v>53</v>
      </c>
      <c r="I19" s="88"/>
      <c r="J19" s="89">
        <v>4954</v>
      </c>
      <c r="K19" s="90"/>
      <c r="L19" s="32">
        <v>10232</v>
      </c>
    </row>
    <row r="20" spans="2:12" ht="19.5" customHeight="1" x14ac:dyDescent="0.15">
      <c r="B20" s="91" t="s">
        <v>22</v>
      </c>
      <c r="C20" s="92"/>
      <c r="D20" s="93"/>
      <c r="E20" s="32">
        <v>5786</v>
      </c>
      <c r="F20" s="26"/>
      <c r="G20" s="28">
        <v>11781</v>
      </c>
      <c r="H20" s="87" t="s">
        <v>23</v>
      </c>
      <c r="I20" s="88"/>
      <c r="J20" s="89">
        <v>5744</v>
      </c>
      <c r="K20" s="90"/>
      <c r="L20" s="32">
        <v>11509</v>
      </c>
    </row>
    <row r="21" spans="2:12" ht="19.5" customHeight="1" x14ac:dyDescent="0.15">
      <c r="B21" s="91" t="s">
        <v>24</v>
      </c>
      <c r="C21" s="92"/>
      <c r="D21" s="93"/>
      <c r="E21" s="32">
        <v>116</v>
      </c>
      <c r="F21" s="26"/>
      <c r="G21" s="28">
        <v>147</v>
      </c>
      <c r="H21" s="87" t="s">
        <v>25</v>
      </c>
      <c r="I21" s="88"/>
      <c r="J21" s="89">
        <v>1263</v>
      </c>
      <c r="K21" s="90"/>
      <c r="L21" s="32">
        <v>2202</v>
      </c>
    </row>
    <row r="22" spans="2:12" ht="19.5" customHeight="1" x14ac:dyDescent="0.15">
      <c r="B22" s="91" t="s">
        <v>26</v>
      </c>
      <c r="C22" s="92"/>
      <c r="D22" s="93"/>
      <c r="E22" s="32">
        <v>367</v>
      </c>
      <c r="F22" s="26"/>
      <c r="G22" s="28">
        <v>672</v>
      </c>
      <c r="H22" s="87" t="s">
        <v>27</v>
      </c>
      <c r="I22" s="88"/>
      <c r="J22" s="89">
        <v>553</v>
      </c>
      <c r="K22" s="90"/>
      <c r="L22" s="32">
        <v>840</v>
      </c>
    </row>
    <row r="23" spans="2:12" ht="19.5" customHeight="1" x14ac:dyDescent="0.15">
      <c r="B23" s="84" t="s">
        <v>28</v>
      </c>
      <c r="C23" s="85"/>
      <c r="D23" s="86"/>
      <c r="E23" s="32">
        <v>1044</v>
      </c>
      <c r="F23" s="26"/>
      <c r="G23" s="28">
        <v>2205</v>
      </c>
      <c r="H23" s="87" t="s">
        <v>29</v>
      </c>
      <c r="I23" s="88"/>
      <c r="J23" s="89">
        <v>1782</v>
      </c>
      <c r="K23" s="90"/>
      <c r="L23" s="32">
        <v>3462</v>
      </c>
    </row>
    <row r="24" spans="2:12" ht="19.5" customHeight="1" x14ac:dyDescent="0.15">
      <c r="B24" s="91" t="s">
        <v>30</v>
      </c>
      <c r="C24" s="92"/>
      <c r="D24" s="93"/>
      <c r="E24" s="32">
        <v>1174</v>
      </c>
      <c r="F24" s="26"/>
      <c r="G24" s="28">
        <v>2472</v>
      </c>
      <c r="H24" s="87" t="s">
        <v>31</v>
      </c>
      <c r="I24" s="88"/>
      <c r="J24" s="89">
        <v>440</v>
      </c>
      <c r="K24" s="90"/>
      <c r="L24" s="32">
        <v>682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46530</v>
      </c>
      <c r="C30" s="53"/>
      <c r="D30" s="54">
        <f>ROUND(B30/I9,4)</f>
        <v>0.36</v>
      </c>
      <c r="E30" s="55"/>
      <c r="F30" s="56">
        <v>2347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873.72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72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75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76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62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60702</v>
      </c>
      <c r="E7" s="106"/>
      <c r="F7" s="107"/>
      <c r="G7" s="99">
        <v>853</v>
      </c>
      <c r="H7" s="100"/>
      <c r="I7" s="101">
        <f>D7+G7</f>
        <v>61555</v>
      </c>
      <c r="J7" s="102"/>
      <c r="K7" s="103">
        <v>-779</v>
      </c>
      <c r="L7" s="104"/>
      <c r="N7" s="30"/>
    </row>
    <row r="8" spans="2:14" ht="19.5" customHeight="1" x14ac:dyDescent="0.15">
      <c r="B8" s="111"/>
      <c r="C8" s="31" t="s">
        <v>5</v>
      </c>
      <c r="D8" s="105">
        <v>66501</v>
      </c>
      <c r="E8" s="106"/>
      <c r="F8" s="107"/>
      <c r="G8" s="99">
        <v>1121</v>
      </c>
      <c r="H8" s="100"/>
      <c r="I8" s="101">
        <f>D8+G8</f>
        <v>67622</v>
      </c>
      <c r="J8" s="102"/>
      <c r="K8" s="103">
        <v>-1044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127203</v>
      </c>
      <c r="E9" s="106"/>
      <c r="F9" s="107"/>
      <c r="G9" s="99">
        <v>1974</v>
      </c>
      <c r="H9" s="100"/>
      <c r="I9" s="101">
        <f>D9+G9</f>
        <v>129177</v>
      </c>
      <c r="J9" s="102"/>
      <c r="K9" s="103">
        <v>-1823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64253</v>
      </c>
      <c r="E10" s="106"/>
      <c r="F10" s="107"/>
      <c r="G10" s="108">
        <v>1121</v>
      </c>
      <c r="H10" s="109"/>
      <c r="I10" s="101">
        <f>D10+G10</f>
        <v>65374</v>
      </c>
      <c r="J10" s="102"/>
      <c r="K10" s="103">
        <v>-248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5078</v>
      </c>
      <c r="F14" s="26"/>
      <c r="G14" s="28">
        <v>10550</v>
      </c>
      <c r="H14" s="96" t="s">
        <v>12</v>
      </c>
      <c r="I14" s="97"/>
      <c r="J14" s="89">
        <v>593</v>
      </c>
      <c r="K14" s="90"/>
      <c r="L14" s="32">
        <v>1108</v>
      </c>
    </row>
    <row r="15" spans="2:14" ht="19.5" customHeight="1" x14ac:dyDescent="0.15">
      <c r="B15" s="91" t="s">
        <v>13</v>
      </c>
      <c r="C15" s="92"/>
      <c r="D15" s="93"/>
      <c r="E15" s="32">
        <v>4643</v>
      </c>
      <c r="F15" s="26"/>
      <c r="G15" s="28">
        <v>9674</v>
      </c>
      <c r="H15" s="96" t="s">
        <v>14</v>
      </c>
      <c r="I15" s="97"/>
      <c r="J15" s="89">
        <v>623</v>
      </c>
      <c r="K15" s="90"/>
      <c r="L15" s="32">
        <v>1178</v>
      </c>
    </row>
    <row r="16" spans="2:14" ht="19.5" customHeight="1" x14ac:dyDescent="0.15">
      <c r="B16" s="91" t="s">
        <v>15</v>
      </c>
      <c r="C16" s="92"/>
      <c r="D16" s="93"/>
      <c r="E16" s="32">
        <v>12505</v>
      </c>
      <c r="F16" s="26"/>
      <c r="G16" s="28">
        <v>23979</v>
      </c>
      <c r="H16" s="96" t="s">
        <v>16</v>
      </c>
      <c r="I16" s="97"/>
      <c r="J16" s="89">
        <v>284</v>
      </c>
      <c r="K16" s="90"/>
      <c r="L16" s="32">
        <v>504</v>
      </c>
    </row>
    <row r="17" spans="2:12" ht="19.5" customHeight="1" x14ac:dyDescent="0.15">
      <c r="B17" s="91" t="s">
        <v>17</v>
      </c>
      <c r="C17" s="92"/>
      <c r="D17" s="93"/>
      <c r="E17" s="32">
        <v>1024</v>
      </c>
      <c r="F17" s="26"/>
      <c r="G17" s="28">
        <v>1897</v>
      </c>
      <c r="H17" s="87" t="s">
        <v>18</v>
      </c>
      <c r="I17" s="88"/>
      <c r="J17" s="94">
        <v>2007</v>
      </c>
      <c r="K17" s="95"/>
      <c r="L17" s="34">
        <v>4111</v>
      </c>
    </row>
    <row r="18" spans="2:12" ht="19.5" customHeight="1" x14ac:dyDescent="0.15">
      <c r="B18" s="91" t="s">
        <v>19</v>
      </c>
      <c r="C18" s="92"/>
      <c r="D18" s="93"/>
      <c r="E18" s="32">
        <v>4554</v>
      </c>
      <c r="F18" s="26"/>
      <c r="G18" s="28">
        <v>8587</v>
      </c>
      <c r="H18" s="87" t="s">
        <v>20</v>
      </c>
      <c r="I18" s="88"/>
      <c r="J18" s="89">
        <v>3900</v>
      </c>
      <c r="K18" s="90"/>
      <c r="L18" s="32">
        <v>7969</v>
      </c>
    </row>
    <row r="19" spans="2:12" ht="19.5" customHeight="1" x14ac:dyDescent="0.15">
      <c r="B19" s="91" t="s">
        <v>21</v>
      </c>
      <c r="C19" s="92"/>
      <c r="D19" s="93"/>
      <c r="E19" s="32">
        <v>5818</v>
      </c>
      <c r="F19" s="26"/>
      <c r="G19" s="28">
        <v>11469</v>
      </c>
      <c r="H19" s="87" t="s">
        <v>53</v>
      </c>
      <c r="I19" s="88"/>
      <c r="J19" s="89">
        <v>4959</v>
      </c>
      <c r="K19" s="90"/>
      <c r="L19" s="32">
        <v>10233</v>
      </c>
    </row>
    <row r="20" spans="2:12" ht="19.5" customHeight="1" x14ac:dyDescent="0.15">
      <c r="B20" s="91" t="s">
        <v>22</v>
      </c>
      <c r="C20" s="92"/>
      <c r="D20" s="93"/>
      <c r="E20" s="32">
        <v>5781</v>
      </c>
      <c r="F20" s="26"/>
      <c r="G20" s="28">
        <v>11756</v>
      </c>
      <c r="H20" s="87" t="s">
        <v>23</v>
      </c>
      <c r="I20" s="88"/>
      <c r="J20" s="89">
        <v>5736</v>
      </c>
      <c r="K20" s="90"/>
      <c r="L20" s="32">
        <v>11498</v>
      </c>
    </row>
    <row r="21" spans="2:12" ht="19.5" customHeight="1" x14ac:dyDescent="0.15">
      <c r="B21" s="91" t="s">
        <v>24</v>
      </c>
      <c r="C21" s="92"/>
      <c r="D21" s="93"/>
      <c r="E21" s="32">
        <v>116</v>
      </c>
      <c r="F21" s="26"/>
      <c r="G21" s="28">
        <v>146</v>
      </c>
      <c r="H21" s="87" t="s">
        <v>25</v>
      </c>
      <c r="I21" s="88"/>
      <c r="J21" s="89">
        <v>1262</v>
      </c>
      <c r="K21" s="90"/>
      <c r="L21" s="32">
        <v>2202</v>
      </c>
    </row>
    <row r="22" spans="2:12" ht="19.5" customHeight="1" x14ac:dyDescent="0.15">
      <c r="B22" s="91" t="s">
        <v>26</v>
      </c>
      <c r="C22" s="92"/>
      <c r="D22" s="93"/>
      <c r="E22" s="32">
        <v>368</v>
      </c>
      <c r="F22" s="26"/>
      <c r="G22" s="28">
        <v>675</v>
      </c>
      <c r="H22" s="87" t="s">
        <v>27</v>
      </c>
      <c r="I22" s="88"/>
      <c r="J22" s="89">
        <v>553</v>
      </c>
      <c r="K22" s="90"/>
      <c r="L22" s="32">
        <v>835</v>
      </c>
    </row>
    <row r="23" spans="2:12" ht="19.5" customHeight="1" x14ac:dyDescent="0.15">
      <c r="B23" s="84" t="s">
        <v>28</v>
      </c>
      <c r="C23" s="85"/>
      <c r="D23" s="86"/>
      <c r="E23" s="32">
        <v>1044</v>
      </c>
      <c r="F23" s="26"/>
      <c r="G23" s="28">
        <v>2202</v>
      </c>
      <c r="H23" s="87" t="s">
        <v>29</v>
      </c>
      <c r="I23" s="88"/>
      <c r="J23" s="89">
        <v>1783</v>
      </c>
      <c r="K23" s="90"/>
      <c r="L23" s="32">
        <v>3469</v>
      </c>
    </row>
    <row r="24" spans="2:12" ht="19.5" customHeight="1" x14ac:dyDescent="0.15">
      <c r="B24" s="91" t="s">
        <v>30</v>
      </c>
      <c r="C24" s="92"/>
      <c r="D24" s="93"/>
      <c r="E24" s="32">
        <v>1181</v>
      </c>
      <c r="F24" s="26"/>
      <c r="G24" s="28">
        <v>2479</v>
      </c>
      <c r="H24" s="87" t="s">
        <v>31</v>
      </c>
      <c r="I24" s="88"/>
      <c r="J24" s="89">
        <v>441</v>
      </c>
      <c r="K24" s="90"/>
      <c r="L24" s="32">
        <v>682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46531</v>
      </c>
      <c r="C30" s="53"/>
      <c r="D30" s="54">
        <f>ROUND(B30/I9,4)</f>
        <v>0.36020000000000002</v>
      </c>
      <c r="E30" s="55"/>
      <c r="F30" s="56">
        <v>2345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873.67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77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topLeftCell="B1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78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79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80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60660</v>
      </c>
      <c r="E7" s="106"/>
      <c r="F7" s="107"/>
      <c r="G7" s="99">
        <v>861</v>
      </c>
      <c r="H7" s="100"/>
      <c r="I7" s="101">
        <f>D7+G7</f>
        <v>61521</v>
      </c>
      <c r="J7" s="102"/>
      <c r="K7" s="103">
        <v>-750</v>
      </c>
      <c r="L7" s="104"/>
      <c r="N7" s="30"/>
    </row>
    <row r="8" spans="2:14" ht="19.5" customHeight="1" x14ac:dyDescent="0.15">
      <c r="B8" s="111"/>
      <c r="C8" s="31" t="s">
        <v>5</v>
      </c>
      <c r="D8" s="105">
        <v>66464</v>
      </c>
      <c r="E8" s="106"/>
      <c r="F8" s="107"/>
      <c r="G8" s="99">
        <v>1106</v>
      </c>
      <c r="H8" s="100"/>
      <c r="I8" s="101">
        <f>D8+G8</f>
        <v>67570</v>
      </c>
      <c r="J8" s="102"/>
      <c r="K8" s="103">
        <v>-984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127124</v>
      </c>
      <c r="E9" s="106"/>
      <c r="F9" s="107"/>
      <c r="G9" s="99">
        <v>1967</v>
      </c>
      <c r="H9" s="100"/>
      <c r="I9" s="101">
        <f>D9+G9</f>
        <v>129091</v>
      </c>
      <c r="J9" s="102"/>
      <c r="K9" s="103">
        <v>-1734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64217</v>
      </c>
      <c r="E10" s="106"/>
      <c r="F10" s="107"/>
      <c r="G10" s="108">
        <v>1117</v>
      </c>
      <c r="H10" s="109"/>
      <c r="I10" s="101">
        <f>D10+G10</f>
        <v>65334</v>
      </c>
      <c r="J10" s="102"/>
      <c r="K10" s="103">
        <v>-229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5067</v>
      </c>
      <c r="F14" s="26"/>
      <c r="G14" s="28">
        <v>10523</v>
      </c>
      <c r="H14" s="96" t="s">
        <v>12</v>
      </c>
      <c r="I14" s="97"/>
      <c r="J14" s="89">
        <v>590</v>
      </c>
      <c r="K14" s="90"/>
      <c r="L14" s="32">
        <v>1104</v>
      </c>
    </row>
    <row r="15" spans="2:14" ht="19.5" customHeight="1" x14ac:dyDescent="0.15">
      <c r="B15" s="91" t="s">
        <v>13</v>
      </c>
      <c r="C15" s="92"/>
      <c r="D15" s="93"/>
      <c r="E15" s="32">
        <v>4646</v>
      </c>
      <c r="F15" s="26"/>
      <c r="G15" s="28">
        <v>9659</v>
      </c>
      <c r="H15" s="96" t="s">
        <v>14</v>
      </c>
      <c r="I15" s="97"/>
      <c r="J15" s="89">
        <v>620</v>
      </c>
      <c r="K15" s="90"/>
      <c r="L15" s="32">
        <v>1175</v>
      </c>
    </row>
    <row r="16" spans="2:14" ht="19.5" customHeight="1" x14ac:dyDescent="0.15">
      <c r="B16" s="91" t="s">
        <v>15</v>
      </c>
      <c r="C16" s="92"/>
      <c r="D16" s="93"/>
      <c r="E16" s="32">
        <v>12496</v>
      </c>
      <c r="F16" s="26"/>
      <c r="G16" s="28">
        <v>23973</v>
      </c>
      <c r="H16" s="96" t="s">
        <v>16</v>
      </c>
      <c r="I16" s="97"/>
      <c r="J16" s="89">
        <v>281</v>
      </c>
      <c r="K16" s="90"/>
      <c r="L16" s="32">
        <v>500</v>
      </c>
    </row>
    <row r="17" spans="2:12" ht="19.5" customHeight="1" x14ac:dyDescent="0.15">
      <c r="B17" s="91" t="s">
        <v>17</v>
      </c>
      <c r="C17" s="92"/>
      <c r="D17" s="93"/>
      <c r="E17" s="32">
        <v>1023</v>
      </c>
      <c r="F17" s="26"/>
      <c r="G17" s="28">
        <v>1894</v>
      </c>
      <c r="H17" s="87" t="s">
        <v>18</v>
      </c>
      <c r="I17" s="88"/>
      <c r="J17" s="94">
        <v>2008</v>
      </c>
      <c r="K17" s="95"/>
      <c r="L17" s="34">
        <v>4111</v>
      </c>
    </row>
    <row r="18" spans="2:12" ht="19.5" customHeight="1" x14ac:dyDescent="0.15">
      <c r="B18" s="91" t="s">
        <v>19</v>
      </c>
      <c r="C18" s="92"/>
      <c r="D18" s="93"/>
      <c r="E18" s="32">
        <v>4556</v>
      </c>
      <c r="F18" s="26"/>
      <c r="G18" s="28">
        <v>8584</v>
      </c>
      <c r="H18" s="87" t="s">
        <v>20</v>
      </c>
      <c r="I18" s="88"/>
      <c r="J18" s="89">
        <v>3896</v>
      </c>
      <c r="K18" s="90"/>
      <c r="L18" s="32">
        <v>7964</v>
      </c>
    </row>
    <row r="19" spans="2:12" ht="19.5" customHeight="1" x14ac:dyDescent="0.15">
      <c r="B19" s="91" t="s">
        <v>21</v>
      </c>
      <c r="C19" s="92"/>
      <c r="D19" s="93"/>
      <c r="E19" s="32">
        <v>5821</v>
      </c>
      <c r="F19" s="26"/>
      <c r="G19" s="28">
        <v>11471</v>
      </c>
      <c r="H19" s="87" t="s">
        <v>53</v>
      </c>
      <c r="I19" s="88"/>
      <c r="J19" s="89">
        <v>4958</v>
      </c>
      <c r="K19" s="90"/>
      <c r="L19" s="32">
        <v>10240</v>
      </c>
    </row>
    <row r="20" spans="2:12" ht="19.5" customHeight="1" x14ac:dyDescent="0.15">
      <c r="B20" s="91" t="s">
        <v>22</v>
      </c>
      <c r="C20" s="92"/>
      <c r="D20" s="93"/>
      <c r="E20" s="32">
        <v>5773</v>
      </c>
      <c r="F20" s="26"/>
      <c r="G20" s="28">
        <v>11747</v>
      </c>
      <c r="H20" s="87" t="s">
        <v>23</v>
      </c>
      <c r="I20" s="88"/>
      <c r="J20" s="89">
        <v>5730</v>
      </c>
      <c r="K20" s="90"/>
      <c r="L20" s="32">
        <v>11487</v>
      </c>
    </row>
    <row r="21" spans="2:12" ht="19.5" customHeight="1" x14ac:dyDescent="0.15">
      <c r="B21" s="91" t="s">
        <v>24</v>
      </c>
      <c r="C21" s="92"/>
      <c r="D21" s="93"/>
      <c r="E21" s="32">
        <v>116</v>
      </c>
      <c r="F21" s="26"/>
      <c r="G21" s="28">
        <v>145</v>
      </c>
      <c r="H21" s="87" t="s">
        <v>25</v>
      </c>
      <c r="I21" s="88"/>
      <c r="J21" s="89">
        <v>1263</v>
      </c>
      <c r="K21" s="90"/>
      <c r="L21" s="32">
        <v>2200</v>
      </c>
    </row>
    <row r="22" spans="2:12" ht="19.5" customHeight="1" x14ac:dyDescent="0.15">
      <c r="B22" s="91" t="s">
        <v>26</v>
      </c>
      <c r="C22" s="92"/>
      <c r="D22" s="93"/>
      <c r="E22" s="32">
        <v>370</v>
      </c>
      <c r="F22" s="26"/>
      <c r="G22" s="28">
        <v>676</v>
      </c>
      <c r="H22" s="87" t="s">
        <v>27</v>
      </c>
      <c r="I22" s="88"/>
      <c r="J22" s="89">
        <v>554</v>
      </c>
      <c r="K22" s="90"/>
      <c r="L22" s="32">
        <v>839</v>
      </c>
    </row>
    <row r="23" spans="2:12" ht="19.5" customHeight="1" x14ac:dyDescent="0.15">
      <c r="B23" s="84" t="s">
        <v>28</v>
      </c>
      <c r="C23" s="85"/>
      <c r="D23" s="86"/>
      <c r="E23" s="32">
        <v>1050</v>
      </c>
      <c r="F23" s="26"/>
      <c r="G23" s="28">
        <v>2211</v>
      </c>
      <c r="H23" s="87" t="s">
        <v>29</v>
      </c>
      <c r="I23" s="88"/>
      <c r="J23" s="89">
        <v>1777</v>
      </c>
      <c r="K23" s="90"/>
      <c r="L23" s="32">
        <v>3457</v>
      </c>
    </row>
    <row r="24" spans="2:12" ht="19.5" customHeight="1" x14ac:dyDescent="0.15">
      <c r="B24" s="91" t="s">
        <v>30</v>
      </c>
      <c r="C24" s="92"/>
      <c r="D24" s="93"/>
      <c r="E24" s="32">
        <v>1183</v>
      </c>
      <c r="F24" s="26"/>
      <c r="G24" s="28">
        <v>2485</v>
      </c>
      <c r="H24" s="87" t="s">
        <v>31</v>
      </c>
      <c r="I24" s="88"/>
      <c r="J24" s="89">
        <v>439</v>
      </c>
      <c r="K24" s="90"/>
      <c r="L24" s="32">
        <v>679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46522</v>
      </c>
      <c r="C30" s="53"/>
      <c r="D30" s="54">
        <f>ROUND(B30/I9,4)</f>
        <v>0.3604</v>
      </c>
      <c r="E30" s="55"/>
      <c r="F30" s="56">
        <v>2346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873.67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77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113" t="s">
        <v>81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115" t="s">
        <v>82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9.5" customHeight="1" x14ac:dyDescent="0.15">
      <c r="B5" s="3"/>
      <c r="C5" s="4"/>
      <c r="D5" s="116" t="s">
        <v>0</v>
      </c>
      <c r="E5" s="117"/>
      <c r="F5" s="118"/>
      <c r="G5" s="116" t="s">
        <v>1</v>
      </c>
      <c r="H5" s="118"/>
      <c r="I5" s="122" t="s">
        <v>2</v>
      </c>
      <c r="J5" s="123"/>
      <c r="K5" s="126" t="s">
        <v>83</v>
      </c>
      <c r="L5" s="68"/>
    </row>
    <row r="6" spans="2:14" ht="19.5" customHeight="1" x14ac:dyDescent="0.15">
      <c r="B6" s="5"/>
      <c r="C6" s="6"/>
      <c r="D6" s="119"/>
      <c r="E6" s="120"/>
      <c r="F6" s="121"/>
      <c r="G6" s="119"/>
      <c r="H6" s="121"/>
      <c r="I6" s="124"/>
      <c r="J6" s="125"/>
      <c r="K6" s="65"/>
      <c r="L6" s="71"/>
    </row>
    <row r="7" spans="2:14" ht="19.5" customHeight="1" x14ac:dyDescent="0.15">
      <c r="B7" s="110" t="s">
        <v>3</v>
      </c>
      <c r="C7" s="31" t="s">
        <v>4</v>
      </c>
      <c r="D7" s="105">
        <v>60683</v>
      </c>
      <c r="E7" s="106"/>
      <c r="F7" s="107"/>
      <c r="G7" s="99">
        <v>861</v>
      </c>
      <c r="H7" s="100"/>
      <c r="I7" s="101">
        <f>D7+G7</f>
        <v>61544</v>
      </c>
      <c r="J7" s="102"/>
      <c r="K7" s="103">
        <v>-704</v>
      </c>
      <c r="L7" s="104"/>
      <c r="N7" s="30"/>
    </row>
    <row r="8" spans="2:14" ht="19.5" customHeight="1" x14ac:dyDescent="0.15">
      <c r="B8" s="111"/>
      <c r="C8" s="31" t="s">
        <v>5</v>
      </c>
      <c r="D8" s="105">
        <v>66447</v>
      </c>
      <c r="E8" s="106"/>
      <c r="F8" s="107"/>
      <c r="G8" s="99">
        <v>1155</v>
      </c>
      <c r="H8" s="100"/>
      <c r="I8" s="101">
        <f>D8+G8</f>
        <v>67602</v>
      </c>
      <c r="J8" s="102"/>
      <c r="K8" s="103">
        <v>-905</v>
      </c>
      <c r="L8" s="104"/>
      <c r="N8" s="30"/>
    </row>
    <row r="9" spans="2:14" ht="19.5" customHeight="1" x14ac:dyDescent="0.15">
      <c r="B9" s="112"/>
      <c r="C9" s="31" t="s">
        <v>6</v>
      </c>
      <c r="D9" s="105">
        <v>127130</v>
      </c>
      <c r="E9" s="106"/>
      <c r="F9" s="107"/>
      <c r="G9" s="99">
        <v>2016</v>
      </c>
      <c r="H9" s="100"/>
      <c r="I9" s="101">
        <f>D9+G9</f>
        <v>129146</v>
      </c>
      <c r="J9" s="102"/>
      <c r="K9" s="103">
        <v>-1609</v>
      </c>
      <c r="L9" s="104"/>
      <c r="N9" s="30"/>
    </row>
    <row r="10" spans="2:14" ht="19.5" customHeight="1" x14ac:dyDescent="0.15">
      <c r="B10" s="61" t="s">
        <v>7</v>
      </c>
      <c r="C10" s="67"/>
      <c r="D10" s="105">
        <v>64246</v>
      </c>
      <c r="E10" s="106"/>
      <c r="F10" s="107"/>
      <c r="G10" s="108">
        <v>1169</v>
      </c>
      <c r="H10" s="109"/>
      <c r="I10" s="101">
        <f>D10+G10</f>
        <v>65415</v>
      </c>
      <c r="J10" s="102"/>
      <c r="K10" s="103">
        <v>-150</v>
      </c>
      <c r="L10" s="104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8" t="s">
        <v>50</v>
      </c>
      <c r="J11" s="98"/>
      <c r="K11" s="98"/>
      <c r="L11" s="98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61" t="s">
        <v>8</v>
      </c>
      <c r="C13" s="62"/>
      <c r="D13" s="67"/>
      <c r="E13" s="31" t="s">
        <v>7</v>
      </c>
      <c r="F13" s="61" t="s">
        <v>9</v>
      </c>
      <c r="G13" s="67"/>
      <c r="H13" s="61" t="s">
        <v>8</v>
      </c>
      <c r="I13" s="67"/>
      <c r="J13" s="61" t="s">
        <v>7</v>
      </c>
      <c r="K13" s="67"/>
      <c r="L13" s="31" t="s">
        <v>10</v>
      </c>
    </row>
    <row r="14" spans="2:14" ht="19.5" customHeight="1" x14ac:dyDescent="0.15">
      <c r="B14" s="91" t="s">
        <v>11</v>
      </c>
      <c r="C14" s="92"/>
      <c r="D14" s="93"/>
      <c r="E14" s="32">
        <v>5074</v>
      </c>
      <c r="F14" s="26"/>
      <c r="G14" s="28">
        <v>10542</v>
      </c>
      <c r="H14" s="96" t="s">
        <v>12</v>
      </c>
      <c r="I14" s="97"/>
      <c r="J14" s="89">
        <v>591</v>
      </c>
      <c r="K14" s="90"/>
      <c r="L14" s="32">
        <v>1107</v>
      </c>
    </row>
    <row r="15" spans="2:14" ht="19.5" customHeight="1" x14ac:dyDescent="0.15">
      <c r="B15" s="91" t="s">
        <v>13</v>
      </c>
      <c r="C15" s="92"/>
      <c r="D15" s="93"/>
      <c r="E15" s="32">
        <v>4649</v>
      </c>
      <c r="F15" s="26"/>
      <c r="G15" s="28">
        <v>9663</v>
      </c>
      <c r="H15" s="96" t="s">
        <v>14</v>
      </c>
      <c r="I15" s="97"/>
      <c r="J15" s="89">
        <v>616</v>
      </c>
      <c r="K15" s="90"/>
      <c r="L15" s="32">
        <v>1170</v>
      </c>
    </row>
    <row r="16" spans="2:14" ht="19.5" customHeight="1" x14ac:dyDescent="0.15">
      <c r="B16" s="91" t="s">
        <v>15</v>
      </c>
      <c r="C16" s="92"/>
      <c r="D16" s="93"/>
      <c r="E16" s="32">
        <v>12500</v>
      </c>
      <c r="F16" s="26"/>
      <c r="G16" s="28">
        <v>23992</v>
      </c>
      <c r="H16" s="96" t="s">
        <v>16</v>
      </c>
      <c r="I16" s="97"/>
      <c r="J16" s="89">
        <v>281</v>
      </c>
      <c r="K16" s="90"/>
      <c r="L16" s="32">
        <v>500</v>
      </c>
    </row>
    <row r="17" spans="2:12" ht="19.5" customHeight="1" x14ac:dyDescent="0.15">
      <c r="B17" s="91" t="s">
        <v>17</v>
      </c>
      <c r="C17" s="92"/>
      <c r="D17" s="93"/>
      <c r="E17" s="32">
        <v>1019</v>
      </c>
      <c r="F17" s="26"/>
      <c r="G17" s="28">
        <v>1880</v>
      </c>
      <c r="H17" s="87" t="s">
        <v>18</v>
      </c>
      <c r="I17" s="88"/>
      <c r="J17" s="94">
        <v>1999</v>
      </c>
      <c r="K17" s="95"/>
      <c r="L17" s="34">
        <v>4094</v>
      </c>
    </row>
    <row r="18" spans="2:12" ht="19.5" customHeight="1" x14ac:dyDescent="0.15">
      <c r="B18" s="91" t="s">
        <v>19</v>
      </c>
      <c r="C18" s="92"/>
      <c r="D18" s="93"/>
      <c r="E18" s="32">
        <v>4600</v>
      </c>
      <c r="F18" s="26"/>
      <c r="G18" s="28">
        <v>8627</v>
      </c>
      <c r="H18" s="87" t="s">
        <v>20</v>
      </c>
      <c r="I18" s="88"/>
      <c r="J18" s="89">
        <v>3890</v>
      </c>
      <c r="K18" s="90"/>
      <c r="L18" s="32">
        <v>7954</v>
      </c>
    </row>
    <row r="19" spans="2:12" ht="19.5" customHeight="1" x14ac:dyDescent="0.15">
      <c r="B19" s="91" t="s">
        <v>21</v>
      </c>
      <c r="C19" s="92"/>
      <c r="D19" s="93"/>
      <c r="E19" s="32">
        <v>5833</v>
      </c>
      <c r="F19" s="26"/>
      <c r="G19" s="28">
        <v>11483</v>
      </c>
      <c r="H19" s="87" t="s">
        <v>53</v>
      </c>
      <c r="I19" s="88"/>
      <c r="J19" s="89">
        <v>4960</v>
      </c>
      <c r="K19" s="90"/>
      <c r="L19" s="32">
        <v>10243</v>
      </c>
    </row>
    <row r="20" spans="2:12" ht="19.5" customHeight="1" x14ac:dyDescent="0.15">
      <c r="B20" s="91" t="s">
        <v>22</v>
      </c>
      <c r="C20" s="92"/>
      <c r="D20" s="93"/>
      <c r="E20" s="32">
        <v>5784</v>
      </c>
      <c r="F20" s="26"/>
      <c r="G20" s="28">
        <v>11760</v>
      </c>
      <c r="H20" s="87" t="s">
        <v>23</v>
      </c>
      <c r="I20" s="88"/>
      <c r="J20" s="89">
        <v>5719</v>
      </c>
      <c r="K20" s="90"/>
      <c r="L20" s="32">
        <v>11468</v>
      </c>
    </row>
    <row r="21" spans="2:12" ht="19.5" customHeight="1" x14ac:dyDescent="0.15">
      <c r="B21" s="91" t="s">
        <v>24</v>
      </c>
      <c r="C21" s="92"/>
      <c r="D21" s="93"/>
      <c r="E21" s="32">
        <v>113</v>
      </c>
      <c r="F21" s="26"/>
      <c r="G21" s="28">
        <v>141</v>
      </c>
      <c r="H21" s="87" t="s">
        <v>25</v>
      </c>
      <c r="I21" s="88"/>
      <c r="J21" s="89">
        <v>1255</v>
      </c>
      <c r="K21" s="90"/>
      <c r="L21" s="32">
        <v>2188</v>
      </c>
    </row>
    <row r="22" spans="2:12" ht="19.5" customHeight="1" x14ac:dyDescent="0.15">
      <c r="B22" s="91" t="s">
        <v>26</v>
      </c>
      <c r="C22" s="92"/>
      <c r="D22" s="93"/>
      <c r="E22" s="32">
        <v>367</v>
      </c>
      <c r="F22" s="26"/>
      <c r="G22" s="28">
        <v>673</v>
      </c>
      <c r="H22" s="87" t="s">
        <v>27</v>
      </c>
      <c r="I22" s="88"/>
      <c r="J22" s="89">
        <v>546</v>
      </c>
      <c r="K22" s="90"/>
      <c r="L22" s="32">
        <v>828</v>
      </c>
    </row>
    <row r="23" spans="2:12" ht="19.5" customHeight="1" x14ac:dyDescent="0.15">
      <c r="B23" s="84" t="s">
        <v>28</v>
      </c>
      <c r="C23" s="85"/>
      <c r="D23" s="86"/>
      <c r="E23" s="32">
        <v>1053</v>
      </c>
      <c r="F23" s="26"/>
      <c r="G23" s="28">
        <v>2210</v>
      </c>
      <c r="H23" s="87" t="s">
        <v>29</v>
      </c>
      <c r="I23" s="88"/>
      <c r="J23" s="89">
        <v>1777</v>
      </c>
      <c r="K23" s="90"/>
      <c r="L23" s="32">
        <v>3456</v>
      </c>
    </row>
    <row r="24" spans="2:12" ht="19.5" customHeight="1" x14ac:dyDescent="0.15">
      <c r="B24" s="91" t="s">
        <v>30</v>
      </c>
      <c r="C24" s="92"/>
      <c r="D24" s="93"/>
      <c r="E24" s="32">
        <v>1184</v>
      </c>
      <c r="F24" s="26"/>
      <c r="G24" s="28">
        <v>2476</v>
      </c>
      <c r="H24" s="87" t="s">
        <v>31</v>
      </c>
      <c r="I24" s="88"/>
      <c r="J24" s="89">
        <v>436</v>
      </c>
      <c r="K24" s="90"/>
      <c r="L24" s="32">
        <v>675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63" t="s">
        <v>32</v>
      </c>
      <c r="C27" s="68"/>
      <c r="D27" s="72" t="s">
        <v>33</v>
      </c>
      <c r="E27" s="73"/>
      <c r="F27" s="78" t="s">
        <v>34</v>
      </c>
      <c r="G27" s="79"/>
      <c r="H27" s="62" t="s">
        <v>56</v>
      </c>
      <c r="I27" s="62"/>
      <c r="J27" s="62"/>
      <c r="K27" s="62"/>
      <c r="L27" s="67"/>
    </row>
    <row r="28" spans="2:12" ht="17.100000000000001" customHeight="1" x14ac:dyDescent="0.15">
      <c r="B28" s="69"/>
      <c r="C28" s="70"/>
      <c r="D28" s="74"/>
      <c r="E28" s="75"/>
      <c r="F28" s="80"/>
      <c r="G28" s="81"/>
      <c r="H28" s="64" t="s">
        <v>35</v>
      </c>
      <c r="I28" s="64"/>
      <c r="J28" s="64"/>
      <c r="K28" s="64"/>
      <c r="L28" s="68"/>
    </row>
    <row r="29" spans="2:12" ht="17.100000000000001" customHeight="1" x14ac:dyDescent="0.15">
      <c r="B29" s="65"/>
      <c r="C29" s="71"/>
      <c r="D29" s="76"/>
      <c r="E29" s="77"/>
      <c r="F29" s="82"/>
      <c r="G29" s="83"/>
      <c r="H29" s="62" t="s">
        <v>36</v>
      </c>
      <c r="I29" s="67"/>
      <c r="J29" s="61" t="s">
        <v>37</v>
      </c>
      <c r="K29" s="67"/>
      <c r="L29" s="31" t="s">
        <v>38</v>
      </c>
    </row>
    <row r="30" spans="2:12" ht="19.5" customHeight="1" x14ac:dyDescent="0.15">
      <c r="B30" s="52">
        <v>46494</v>
      </c>
      <c r="C30" s="53"/>
      <c r="D30" s="54">
        <f>ROUND(B30/I9,4)</f>
        <v>0.36</v>
      </c>
      <c r="E30" s="55"/>
      <c r="F30" s="56">
        <v>2342</v>
      </c>
      <c r="G30" s="57"/>
      <c r="H30" s="19"/>
      <c r="I30" s="15">
        <v>0.36</v>
      </c>
      <c r="J30" s="58">
        <v>0.34599999999999997</v>
      </c>
      <c r="K30" s="59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60" t="s">
        <v>40</v>
      </c>
      <c r="C34" s="60"/>
      <c r="D34" s="61" t="s">
        <v>41</v>
      </c>
      <c r="E34" s="62"/>
      <c r="F34" s="62"/>
      <c r="G34" s="62"/>
      <c r="H34" s="62"/>
      <c r="I34" s="62"/>
      <c r="J34" s="63" t="s">
        <v>42</v>
      </c>
      <c r="K34" s="64"/>
      <c r="L34" s="24" t="s">
        <v>48</v>
      </c>
    </row>
    <row r="35" spans="2:12" ht="19.5" customHeight="1" x14ac:dyDescent="0.15">
      <c r="B35" s="60"/>
      <c r="C35" s="60"/>
      <c r="D35" s="61" t="s">
        <v>43</v>
      </c>
      <c r="E35" s="67"/>
      <c r="F35" s="61" t="s">
        <v>44</v>
      </c>
      <c r="G35" s="67"/>
      <c r="H35" s="61" t="s">
        <v>45</v>
      </c>
      <c r="I35" s="67"/>
      <c r="J35" s="65"/>
      <c r="K35" s="66"/>
      <c r="L35" s="25" t="s">
        <v>46</v>
      </c>
    </row>
    <row r="36" spans="2:12" ht="19.5" customHeight="1" x14ac:dyDescent="0.15">
      <c r="B36" s="46" t="s">
        <v>47</v>
      </c>
      <c r="C36" s="47"/>
      <c r="D36" s="43">
        <v>136757</v>
      </c>
      <c r="E36" s="48"/>
      <c r="F36" s="49">
        <v>64455</v>
      </c>
      <c r="G36" s="49"/>
      <c r="H36" s="49">
        <v>72302</v>
      </c>
      <c r="I36" s="49"/>
      <c r="J36" s="43">
        <v>59080</v>
      </c>
      <c r="K36" s="44"/>
      <c r="L36" s="50">
        <v>873.67</v>
      </c>
    </row>
    <row r="37" spans="2:12" ht="19.5" customHeight="1" x14ac:dyDescent="0.15">
      <c r="B37" s="46" t="s">
        <v>55</v>
      </c>
      <c r="C37" s="47"/>
      <c r="D37" s="43">
        <v>129125</v>
      </c>
      <c r="E37" s="48"/>
      <c r="F37" s="49">
        <v>60981</v>
      </c>
      <c r="G37" s="49"/>
      <c r="H37" s="49">
        <v>68144</v>
      </c>
      <c r="I37" s="49"/>
      <c r="J37" s="43">
        <v>57911</v>
      </c>
      <c r="K37" s="44"/>
      <c r="L37" s="51"/>
    </row>
    <row r="38" spans="2:12" ht="19.5" customHeight="1" x14ac:dyDescent="0.15">
      <c r="B38" s="45" t="s">
        <v>77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R4.1.1</vt:lpstr>
      <vt:lpstr>R4.2.1</vt:lpstr>
      <vt:lpstr>R4.3.1 </vt:lpstr>
      <vt:lpstr>R4.4.1 </vt:lpstr>
      <vt:lpstr>R4.5.1</vt:lpstr>
      <vt:lpstr>R4.6.1</vt:lpstr>
      <vt:lpstr>R4.7.1 </vt:lpstr>
      <vt:lpstr>R4.8.1</vt:lpstr>
      <vt:lpstr>R4.9.1</vt:lpstr>
      <vt:lpstr>R4.10.1</vt:lpstr>
      <vt:lpstr>R4.11.1</vt:lpstr>
      <vt:lpstr>R4.12.1</vt:lpstr>
      <vt:lpstr>R4.1.1!Print_Area</vt:lpstr>
      <vt:lpstr>R4.10.1!Print_Area</vt:lpstr>
      <vt:lpstr>R4.11.1!Print_Area</vt:lpstr>
      <vt:lpstr>R4.12.1!Print_Area</vt:lpstr>
      <vt:lpstr>R4.2.1!Print_Area</vt:lpstr>
      <vt:lpstr>'R4.3.1 '!Print_Area</vt:lpstr>
      <vt:lpstr>'R4.4.1 '!Print_Area</vt:lpstr>
      <vt:lpstr>R4.5.1!Print_Area</vt:lpstr>
      <vt:lpstr>R4.6.1!Print_Area</vt:lpstr>
      <vt:lpstr>'R4.7.1 '!Print_Area</vt:lpstr>
      <vt:lpstr>R4.8.1!Print_Area</vt:lpstr>
      <vt:lpstr>R4.9.1!Print_Area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2021-10-04T03:27:01Z</cp:lastPrinted>
  <dcterms:created xsi:type="dcterms:W3CDTF">2018-06-01T00:05:38Z</dcterms:created>
  <dcterms:modified xsi:type="dcterms:W3CDTF">2022-12-02T07:33:43Z</dcterms:modified>
</cp:coreProperties>
</file>