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100" windowWidth="24030" windowHeight="5145" activeTab="11"/>
  </bookViews>
  <sheets>
    <sheet name="H30.1.1" sheetId="1" r:id="rId1"/>
    <sheet name="H30.2.1" sheetId="7" r:id="rId2"/>
    <sheet name="H30.3.1" sheetId="6" r:id="rId3"/>
    <sheet name="H30.4.1" sheetId="5" r:id="rId4"/>
    <sheet name="H30.5.1" sheetId="4" r:id="rId5"/>
    <sheet name="H30.6.1" sheetId="8" r:id="rId6"/>
    <sheet name="H30.7.1" sheetId="9" r:id="rId7"/>
    <sheet name="H30.8.1" sheetId="10" r:id="rId8"/>
    <sheet name="H30.9.1" sheetId="11" r:id="rId9"/>
    <sheet name="H30.10.1" sheetId="12" r:id="rId10"/>
    <sheet name="H30.11.1" sheetId="13" r:id="rId11"/>
    <sheet name="H30.12.1" sheetId="14" r:id="rId12"/>
  </sheets>
  <definedNames>
    <definedName name="_xlnm.Print_Area" localSheetId="0">H30.1.1!$B$1:$L$38</definedName>
    <definedName name="_xlnm.Print_Area" localSheetId="9">H30.10.1!$B$1:$L$38</definedName>
    <definedName name="_xlnm.Print_Area" localSheetId="10">H30.11.1!$B$1:$L$38</definedName>
    <definedName name="_xlnm.Print_Area" localSheetId="11">H30.12.1!$B$1:$L$38</definedName>
    <definedName name="_xlnm.Print_Area" localSheetId="1">H30.2.1!$B$1:$L$38</definedName>
    <definedName name="_xlnm.Print_Area" localSheetId="2">H30.3.1!$B$1:$L$38</definedName>
    <definedName name="_xlnm.Print_Area" localSheetId="3">H30.4.1!$B$1:$L$38</definedName>
    <definedName name="_xlnm.Print_Area" localSheetId="4">H30.5.1!$B$1:$L$38</definedName>
    <definedName name="_xlnm.Print_Area" localSheetId="5">H30.6.1!$B$1:$L$38</definedName>
    <definedName name="_xlnm.Print_Area" localSheetId="6">H30.7.1!$B$1:$L$38</definedName>
    <definedName name="_xlnm.Print_Area" localSheetId="7">H30.8.1!$B$1:$L$38</definedName>
    <definedName name="_xlnm.Print_Area" localSheetId="8">H30.9.1!$B$1:$L$38</definedName>
  </definedNames>
  <calcPr calcId="145621"/>
</workbook>
</file>

<file path=xl/calcChain.xml><?xml version="1.0" encoding="utf-8"?>
<calcChain xmlns="http://schemas.openxmlformats.org/spreadsheetml/2006/main">
  <c r="D29" i="14" l="1"/>
  <c r="I10" i="14"/>
  <c r="I9" i="14"/>
  <c r="I8" i="14"/>
  <c r="I7" i="14"/>
  <c r="I10" i="13" l="1"/>
  <c r="I9" i="13"/>
  <c r="D29" i="13" s="1"/>
  <c r="I8" i="13"/>
  <c r="I7" i="13"/>
  <c r="I10" i="12" l="1"/>
  <c r="I9" i="12"/>
  <c r="D29" i="12" s="1"/>
  <c r="I8" i="12"/>
  <c r="I7" i="12"/>
  <c r="I10" i="11" l="1"/>
  <c r="I9" i="11"/>
  <c r="D29" i="11" s="1"/>
  <c r="I8" i="11"/>
  <c r="I7" i="11"/>
  <c r="I10" i="10" l="1"/>
  <c r="I9" i="10"/>
  <c r="D29" i="10" s="1"/>
  <c r="I8" i="10"/>
  <c r="I7" i="10"/>
  <c r="I10" i="9" l="1"/>
  <c r="I9" i="9"/>
  <c r="D29" i="9" s="1"/>
  <c r="I8" i="9"/>
  <c r="I7" i="9"/>
  <c r="D29" i="4" l="1"/>
  <c r="D29" i="1"/>
  <c r="D29" i="7"/>
  <c r="D29" i="6"/>
  <c r="D29" i="5"/>
  <c r="I10" i="8"/>
  <c r="I9" i="8"/>
  <c r="D29" i="8" s="1"/>
  <c r="I8" i="8"/>
  <c r="I7" i="8"/>
</calcChain>
</file>

<file path=xl/sharedStrings.xml><?xml version="1.0" encoding="utf-8"?>
<sst xmlns="http://schemas.openxmlformats.org/spreadsheetml/2006/main" count="744" uniqueCount="82">
  <si>
    <t xml:space="preserve">       情報統計課情報政策班（電話 29-5022）</t>
    <rPh sb="7" eb="9">
      <t>ジョウホウ</t>
    </rPh>
    <rPh sb="9" eb="11">
      <t>トウケイ</t>
    </rPh>
    <rPh sb="11" eb="12">
      <t>カ</t>
    </rPh>
    <rPh sb="12" eb="14">
      <t>ジョウホウ</t>
    </rPh>
    <rPh sb="14" eb="16">
      <t>セイサク</t>
    </rPh>
    <rPh sb="16" eb="17">
      <t>ハン</t>
    </rPh>
    <rPh sb="18" eb="20">
      <t>デンワ</t>
    </rPh>
    <phoneticPr fontId="2"/>
  </si>
  <si>
    <t>平成30年１月１日現在</t>
    <rPh sb="4" eb="5">
      <t>ネン</t>
    </rPh>
    <rPh sb="6" eb="7">
      <t>ガツ</t>
    </rPh>
    <phoneticPr fontId="2"/>
  </si>
  <si>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</si>
  <si>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</si>
  <si>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合　計
Ａ　＋　Ｂ</t>
    <rPh sb="0" eb="1">
      <t>ゴウ</t>
    </rPh>
    <rPh sb="2" eb="3">
      <t>ケイ</t>
    </rPh>
    <phoneticPr fontId="2"/>
  </si>
  <si>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</si>
  <si>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</si>
  <si>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</si>
  <si>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</si>
  <si>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</si>
  <si>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</si>
  <si>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</si>
  <si>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</si>
  <si>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</si>
  <si>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</si>
  <si>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</si>
  <si>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</si>
  <si>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</si>
  <si>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</si>
  <si>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</si>
  <si>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</si>
  <si>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</si>
  <si>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</si>
  <si>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</si>
  <si>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</si>
  <si>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</si>
  <si>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</si>
  <si>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周東総合支所</t>
    <rPh sb="0" eb="2">
      <t>シュウトウ</t>
    </rPh>
    <phoneticPr fontId="6"/>
  </si>
  <si>
    <t>柱島出張所</t>
  </si>
  <si>
    <t>錦総合支所</t>
    <rPh sb="0" eb="1">
      <t>ニシキ</t>
    </rPh>
    <phoneticPr fontId="6"/>
  </si>
  <si>
    <t>小瀬出張所</t>
    <rPh sb="0" eb="2">
      <t>オゼ</t>
    </rPh>
    <phoneticPr fontId="2"/>
  </si>
  <si>
    <t>美川支所</t>
    <rPh sb="0" eb="2">
      <t>ミカワ</t>
    </rPh>
    <phoneticPr fontId="6"/>
  </si>
  <si>
    <t>藤河出張所</t>
    <rPh sb="0" eb="2">
      <t>フジカワ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</si>
  <si>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</si>
  <si>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御庄出張所</t>
    <rPh sb="0" eb="2">
      <t>ミショウ</t>
    </rPh>
    <phoneticPr fontId="2"/>
  </si>
  <si>
    <t>本郷支所</t>
    <rPh sb="0" eb="2">
      <t>ホンゴウ</t>
    </rPh>
    <rPh sb="2" eb="4">
      <t>シショ</t>
    </rPh>
    <phoneticPr fontId="2"/>
  </si>
  <si>
    <t>（※）日本人の世帯・人口</t>
    <rPh sb="3" eb="5">
      <t>ニホン</t>
    </rPh>
    <rPh sb="5" eb="6">
      <t>ジン</t>
    </rPh>
    <rPh sb="7" eb="9">
      <t>セタイ</t>
    </rPh>
    <rPh sb="10" eb="12">
      <t>ジンコウ</t>
    </rPh>
    <phoneticPr fontId="2"/>
  </si>
  <si>
    <t>65歳以上人口</t>
  </si>
  <si>
    <t>高齢化率 1)</t>
    <rPh sb="0" eb="3">
      <t>コウレイカ</t>
    </rPh>
    <rPh sb="3" eb="4">
      <t>リツ</t>
    </rPh>
    <phoneticPr fontId="2"/>
  </si>
  <si>
    <t>３歳未満児人口</t>
    <rPh sb="1" eb="2">
      <t>サイ</t>
    </rPh>
    <rPh sb="2" eb="4">
      <t>ミマン</t>
    </rPh>
    <rPh sb="4" eb="5">
      <t>ジ</t>
    </rPh>
    <rPh sb="5" eb="7">
      <t>ジンコウ</t>
    </rPh>
    <phoneticPr fontId="2"/>
  </si>
  <si>
    <t>平成27年国勢調査の数値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</si>
  <si>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65歳以上の割合</t>
    <rPh sb="2" eb="3">
      <t>サイ</t>
    </rPh>
    <rPh sb="3" eb="5">
      <t>イジョウ</t>
    </rPh>
    <rPh sb="6" eb="8">
      <t>ワリアイ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</si>
  <si>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</si>
  <si>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</si>
  <si>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</si>
  <si>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（※）外国人含む</t>
    <rPh sb="3" eb="5">
      <t>ガイコク</t>
    </rPh>
    <rPh sb="5" eb="6">
      <t>ジン</t>
    </rPh>
    <rPh sb="6" eb="7">
      <t>フク</t>
    </rPh>
    <phoneticPr fontId="2"/>
  </si>
  <si>
    <t>1) 65歳以上の人口／総人口</t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</si>
  <si>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</si>
  <si>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</si>
  <si>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</si>
  <si>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1)</t>
    <rPh sb="0" eb="2">
      <t>メンセキ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</si>
  <si>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</si>
  <si>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</si>
  <si>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</si>
  <si>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</si>
  <si>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</si>
  <si>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</si>
  <si>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1)　国土地理院｢平成27年全国都道府県市区町村別面積調｣による平成27年10月1日現在の数値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</si>
  <si>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い わ く に の 人 口    平成30年2月</t>
    <rPh sb="17" eb="19">
      <t>ヘイセイ</t>
    </rPh>
    <rPh sb="21" eb="22">
      <t>ネン</t>
    </rPh>
    <rPh sb="23" eb="24">
      <t>ガツ</t>
    </rPh>
    <phoneticPr fontId="2"/>
  </si>
  <si>
    <t>平成30年２月１日現在</t>
    <rPh sb="4" eb="5">
      <t>ネン</t>
    </rPh>
    <rPh sb="6" eb="7">
      <t>ガツ</t>
    </rPh>
    <phoneticPr fontId="2"/>
  </si>
  <si>
    <t>い わ く に の 人 口    平成30年3月</t>
    <rPh sb="17" eb="19">
      <t>ヘイセイ</t>
    </rPh>
    <rPh sb="21" eb="22">
      <t>ネン</t>
    </rPh>
    <rPh sb="23" eb="24">
      <t>ガツ</t>
    </rPh>
    <phoneticPr fontId="2"/>
  </si>
  <si>
    <t>平成30年３月１日現在</t>
    <rPh sb="4" eb="5">
      <t>ネン</t>
    </rPh>
    <rPh sb="6" eb="7">
      <t>ガツ</t>
    </rPh>
    <phoneticPr fontId="2"/>
  </si>
  <si>
    <t>い わ く に の 人 口    平成30年4月</t>
    <rPh sb="17" eb="19">
      <t>ヘイセイ</t>
    </rPh>
    <rPh sb="21" eb="22">
      <t>ネン</t>
    </rPh>
    <rPh sb="23" eb="24">
      <t>ガツ</t>
    </rPh>
    <phoneticPr fontId="2"/>
  </si>
  <si>
    <t>平成30年４月１日現在</t>
    <rPh sb="4" eb="5">
      <t>ネン</t>
    </rPh>
    <rPh sb="6" eb="7">
      <t>ガツ</t>
    </rPh>
    <phoneticPr fontId="2"/>
  </si>
  <si>
    <t>1)　国土地理院｢平成29年全国都道府県市区町村別面積調｣による平成29年10月1日現在の数値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</si>
  <si>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い わ く に の 人 口    平成30年5月</t>
    <rPh sb="17" eb="19">
      <t>ヘイセイ</t>
    </rPh>
    <rPh sb="21" eb="22">
      <t>ネン</t>
    </rPh>
    <rPh sb="23" eb="24">
      <t>ガツ</t>
    </rPh>
    <phoneticPr fontId="2"/>
  </si>
  <si>
    <t>平成30年５月１日現在</t>
    <rPh sb="4" eb="5">
      <t>ネン</t>
    </rPh>
    <rPh sb="6" eb="7">
      <t>ガツ</t>
    </rPh>
    <phoneticPr fontId="2"/>
  </si>
  <si>
    <t>い わ く に の 人 口    平成30年1月</t>
    <rPh sb="17" eb="19">
      <t>ヘイセイ</t>
    </rPh>
    <rPh sb="21" eb="22">
      <t>ネン</t>
    </rPh>
    <rPh sb="23" eb="24">
      <t>ガツ</t>
    </rPh>
    <phoneticPr fontId="2"/>
  </si>
  <si>
    <t>い わ く に の 人 口    平成30年6月</t>
    <rPh sb="17" eb="19">
      <t>ヘイセイ</t>
    </rPh>
    <rPh sb="21" eb="22">
      <t>ネン</t>
    </rPh>
    <rPh sb="23" eb="24">
      <t>ガツ</t>
    </rPh>
    <phoneticPr fontId="2"/>
  </si>
  <si>
    <t>平成30年６月１日現在</t>
    <rPh sb="4" eb="5">
      <t>ネン</t>
    </rPh>
    <rPh sb="6" eb="7">
      <t>ガツ</t>
    </rPh>
    <phoneticPr fontId="2"/>
  </si>
  <si>
    <t>い わ く に の 人 口    平成30年7月</t>
    <rPh sb="17" eb="19">
      <t>ヘイセイ</t>
    </rPh>
    <rPh sb="21" eb="22">
      <t>ネン</t>
    </rPh>
    <rPh sb="23" eb="24">
      <t>ガツ</t>
    </rPh>
    <phoneticPr fontId="2"/>
  </si>
  <si>
    <t>平成30年７月１日現在</t>
    <rPh sb="4" eb="5">
      <t>ネン</t>
    </rPh>
    <rPh sb="6" eb="7">
      <t>ガツ</t>
    </rPh>
    <phoneticPr fontId="2"/>
  </si>
  <si>
    <t>い わ く に の 人 口    平成30年8月</t>
    <rPh sb="17" eb="19">
      <t>ヘイセイ</t>
    </rPh>
    <rPh sb="21" eb="22">
      <t>ネン</t>
    </rPh>
    <rPh sb="23" eb="24">
      <t>ガツ</t>
    </rPh>
    <phoneticPr fontId="2"/>
  </si>
  <si>
    <t>平成30年８月１日現在</t>
    <rPh sb="4" eb="5">
      <t>ネン</t>
    </rPh>
    <rPh sb="6" eb="7">
      <t>ガツ</t>
    </rPh>
    <phoneticPr fontId="2"/>
  </si>
  <si>
    <t>い わ く に の 人 口    平成30年9月</t>
    <rPh sb="17" eb="19">
      <t>ヘイセイ</t>
    </rPh>
    <rPh sb="21" eb="22">
      <t>ネン</t>
    </rPh>
    <rPh sb="23" eb="24">
      <t>ガツ</t>
    </rPh>
    <phoneticPr fontId="2"/>
  </si>
  <si>
    <t>平成30年９月１日現在</t>
    <rPh sb="4" eb="5">
      <t>ネン</t>
    </rPh>
    <rPh sb="6" eb="7">
      <t>ガツ</t>
    </rPh>
    <phoneticPr fontId="2"/>
  </si>
  <si>
    <t>い わ く に の 人 口    平成30年10月</t>
    <rPh sb="17" eb="19">
      <t>ヘイセイ</t>
    </rPh>
    <rPh sb="21" eb="22">
      <t>ネン</t>
    </rPh>
    <rPh sb="24" eb="25">
      <t>ガツ</t>
    </rPh>
    <phoneticPr fontId="2"/>
  </si>
  <si>
    <t>平成30年10月１日現在</t>
    <rPh sb="4" eb="5">
      <t>ネン</t>
    </rPh>
    <rPh sb="7" eb="8">
      <t>ガツ</t>
    </rPh>
    <phoneticPr fontId="2"/>
  </si>
  <si>
    <t>い わ く に の 人 口    平成30年11月</t>
    <rPh sb="17" eb="19">
      <t>ヘイセイ</t>
    </rPh>
    <rPh sb="21" eb="22">
      <t>ネン</t>
    </rPh>
    <rPh sb="24" eb="25">
      <t>ガツ</t>
    </rPh>
    <phoneticPr fontId="2"/>
  </si>
  <si>
    <t>平成30年11月１日現在</t>
    <rPh sb="4" eb="5">
      <t>ネン</t>
    </rPh>
    <rPh sb="7" eb="8">
      <t>ガツ</t>
    </rPh>
    <phoneticPr fontId="2"/>
  </si>
  <si>
    <t>い わ く に の 人 口    平成30年12月</t>
    <rPh sb="17" eb="19">
      <t>ヘイセイ</t>
    </rPh>
    <rPh sb="21" eb="22">
      <t>ネン</t>
    </rPh>
    <rPh sb="24" eb="25">
      <t>ガツ</t>
    </rPh>
    <phoneticPr fontId="2"/>
  </si>
  <si>
    <t>平成30年12月１日現在</t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</si>
</sst>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38" fontId="5" fillId="0" borderId="8" xfId="2" applyFont="1" applyBorder="1">
      <alignment vertical="center"/>
    </xf>
    <xf numFmtId="38" fontId="5" fillId="0" borderId="9" xfId="2" applyFont="1" applyBorder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38" fontId="5" fillId="0" borderId="8" xfId="2" applyFont="1" applyBorder="1">
      <alignment vertical="center"/>
    </xf>
    <xf numFmtId="38" fontId="5" fillId="0" borderId="9" xfId="2" applyFont="1" applyBorder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38" fontId="5" fillId="0" borderId="8" xfId="2" applyFont="1" applyBorder="1">
      <alignment vertical="center"/>
    </xf>
    <xf numFmtId="38" fontId="5" fillId="0" borderId="9" xfId="2" applyFont="1" applyBorder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38" fontId="5" fillId="0" borderId="8" xfId="2" applyFont="1" applyBorder="1">
      <alignment vertical="center"/>
    </xf>
    <xf numFmtId="38" fontId="5" fillId="0" borderId="9" xfId="2" applyFont="1" applyBorder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38" fontId="5" fillId="0" borderId="8" xfId="2" applyFont="1" applyBorder="1">
      <alignment vertical="center"/>
    </xf>
    <xf numFmtId="38" fontId="5" fillId="0" borderId="9" xfId="2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38" fontId="5" fillId="0" borderId="8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8" fontId="5" fillId="0" borderId="9" xfId="2" applyFont="1" applyBorder="1" applyAlignment="1">
      <alignment vertical="center"/>
    </xf>
    <xf numFmtId="38" fontId="5" fillId="0" borderId="5" xfId="2" applyFont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38" fontId="5" fillId="2" borderId="8" xfId="2" applyFont="1" applyFill="1" applyBorder="1" applyAlignment="1">
      <alignment vertical="center"/>
    </xf>
    <xf numFmtId="38" fontId="5" fillId="2" borderId="9" xfId="2" applyFont="1" applyFill="1" applyBorder="1" applyAlignment="1">
      <alignment vertical="center"/>
    </xf>
    <xf numFmtId="181" fontId="5" fillId="2" borderId="8" xfId="2" applyNumberFormat="1" applyFont="1" applyFill="1" applyBorder="1" applyAlignment="1">
      <alignment horizontal="right" vertical="center"/>
    </xf>
    <xf numFmtId="181" fontId="5" fillId="2" borderId="13" xfId="2" applyNumberFormat="1" applyFont="1" applyFill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38" fontId="5" fillId="2" borderId="16" xfId="2" applyFont="1" applyFill="1" applyBorder="1" applyAlignment="1">
      <alignment horizontal="right" vertical="center"/>
    </xf>
    <xf numFmtId="38" fontId="5" fillId="2" borderId="10" xfId="2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/>
    </xf>
    <xf numFmtId="0" fontId="5" fillId="0" borderId="12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38" fontId="5" fillId="0" borderId="8" xfId="2" applyFont="1" applyFill="1" applyBorder="1" applyAlignment="1">
      <alignment horizontal="distributed" vertical="center"/>
    </xf>
    <xf numFmtId="38" fontId="5" fillId="0" borderId="9" xfId="2" applyFont="1" applyFill="1" applyBorder="1" applyAlignment="1">
      <alignment horizontal="distributed" vertical="center"/>
    </xf>
    <xf numFmtId="38" fontId="5" fillId="0" borderId="8" xfId="2" applyFont="1" applyBorder="1" applyAlignment="1">
      <alignment horizontal="right" vertical="center"/>
    </xf>
    <xf numFmtId="38" fontId="5" fillId="0" borderId="9" xfId="2" applyFont="1" applyBorder="1" applyAlignment="1">
      <alignment horizontal="right" vertical="center"/>
    </xf>
    <xf numFmtId="38" fontId="5" fillId="0" borderId="8" xfId="2" applyFont="1" applyBorder="1" applyAlignment="1">
      <alignment horizontal="distributed" vertical="center"/>
    </xf>
    <xf numFmtId="38" fontId="5" fillId="0" borderId="13" xfId="2" applyFont="1" applyBorder="1" applyAlignment="1">
      <alignment horizontal="distributed" vertical="center"/>
    </xf>
    <xf numFmtId="38" fontId="5" fillId="0" borderId="9" xfId="2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13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0" fontId="5" fillId="0" borderId="17" xfId="1" applyFont="1" applyBorder="1" applyAlignment="1">
      <alignment horizontal="distributed" vertical="center"/>
    </xf>
    <xf numFmtId="0" fontId="5" fillId="0" borderId="18" xfId="1" applyFont="1" applyBorder="1" applyAlignment="1">
      <alignment horizontal="distributed" vertical="center"/>
    </xf>
    <xf numFmtId="0" fontId="5" fillId="0" borderId="19" xfId="1" applyFont="1" applyBorder="1" applyAlignment="1">
      <alignment horizontal="distributed" vertical="center"/>
    </xf>
    <xf numFmtId="0" fontId="5" fillId="0" borderId="5" xfId="1" applyFont="1" applyBorder="1" applyAlignment="1">
      <alignment horizontal="distributed" vertical="center"/>
    </xf>
    <xf numFmtId="0" fontId="5" fillId="0" borderId="5" xfId="1" applyFont="1" applyBorder="1" applyAlignment="1">
      <alignment horizontal="center" vertical="center"/>
    </xf>
    <xf numFmtId="178" fontId="5" fillId="0" borderId="5" xfId="2" applyNumberFormat="1" applyFont="1" applyFill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7" fontId="5" fillId="0" borderId="8" xfId="2" applyNumberFormat="1" applyFont="1" applyFill="1" applyBorder="1" applyAlignment="1">
      <alignment vertical="center"/>
    </xf>
    <xf numFmtId="177" fontId="5" fillId="0" borderId="9" xfId="2" applyNumberFormat="1" applyFont="1" applyFill="1" applyBorder="1" applyAlignment="1">
      <alignment vertical="center"/>
    </xf>
    <xf numFmtId="177" fontId="5" fillId="3" borderId="8" xfId="2" applyNumberFormat="1" applyFont="1" applyFill="1" applyBorder="1" applyAlignment="1">
      <alignment vertical="center"/>
    </xf>
    <xf numFmtId="177" fontId="5" fillId="3" borderId="13" xfId="2" applyNumberFormat="1" applyFont="1" applyFill="1" applyBorder="1" applyAlignment="1">
      <alignment vertical="center"/>
    </xf>
    <xf numFmtId="177" fontId="5" fillId="0" borderId="8" xfId="2" applyNumberFormat="1" applyFont="1" applyBorder="1" applyAlignment="1">
      <alignment vertical="center"/>
    </xf>
    <xf numFmtId="177" fontId="5" fillId="0" borderId="9" xfId="2" applyNumberFormat="1" applyFont="1" applyBorder="1" applyAlignment="1">
      <alignment vertical="center"/>
    </xf>
    <xf numFmtId="0" fontId="5" fillId="0" borderId="20" xfId="1" applyFont="1" applyBorder="1" applyAlignment="1">
      <alignment horizontal="center" vertical="center" textRotation="255"/>
    </xf>
    <xf numFmtId="0" fontId="5" fillId="0" borderId="21" xfId="1" applyFont="1" applyBorder="1" applyAlignment="1">
      <alignment horizontal="center" vertical="center" textRotation="255"/>
    </xf>
    <xf numFmtId="0" fontId="5" fillId="0" borderId="22" xfId="1" applyFont="1" applyBorder="1" applyAlignment="1">
      <alignment horizontal="center" vertical="center" textRotation="255"/>
    </xf>
    <xf numFmtId="0" fontId="7" fillId="0" borderId="26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2" xfId="1" applyFont="1" applyBorder="1" applyAlignment="1">
      <alignment horizontal="left" vertical="top"/>
    </xf>
    <xf numFmtId="0" fontId="8" fillId="0" borderId="1" xfId="1" applyFont="1" applyBorder="1" applyAlignment="1">
      <alignment horizontal="center" wrapText="1" shrinkToFit="1"/>
    </xf>
    <xf numFmtId="0" fontId="8" fillId="0" borderId="11" xfId="1" applyFont="1" applyBorder="1" applyAlignment="1">
      <alignment horizontal="center" shrinkToFit="1"/>
    </xf>
    <xf numFmtId="0" fontId="8" fillId="0" borderId="2" xfId="1" applyFont="1" applyBorder="1" applyAlignment="1">
      <alignment horizontal="center" shrinkToFit="1"/>
    </xf>
    <xf numFmtId="0" fontId="8" fillId="0" borderId="3" xfId="1" applyFont="1" applyBorder="1" applyAlignment="1">
      <alignment horizontal="center" shrinkToFit="1"/>
    </xf>
    <xf numFmtId="0" fontId="8" fillId="0" borderId="12" xfId="1" applyFont="1" applyBorder="1" applyAlignment="1">
      <alignment horizontal="center" shrinkToFit="1"/>
    </xf>
    <xf numFmtId="0" fontId="8" fillId="0" borderId="4" xfId="1" applyFont="1" applyBorder="1" applyAlignment="1">
      <alignment horizontal="center" shrinkToFi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181" fontId="5" fillId="2" borderId="10" xfId="2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B4" sqref="B4:L4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67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"/>
      <c r="N1" s="1"/>
      <c r="O1" s="1"/>
      <c r="P1" s="1"/>
    </row>
    <row r="3" spans="2:16" x14ac:dyDescent="0.15">
      <c r="B3" s="2"/>
      <c r="C3" s="2"/>
      <c r="D3" s="2"/>
      <c r="E3" s="2"/>
      <c r="F3" s="2"/>
      <c r="G3" s="2"/>
      <c r="H3" s="2"/>
      <c r="I3" s="2"/>
      <c r="J3" s="1"/>
      <c r="K3" s="1"/>
      <c r="L3" s="3" t="s">
        <v>0</v>
      </c>
      <c r="M3" s="1"/>
      <c r="N3" s="1"/>
      <c r="O3" s="1"/>
      <c r="P3" s="1"/>
    </row>
    <row r="4" spans="2:16" ht="16.5" customHeight="1" x14ac:dyDescent="0.15">
      <c r="B4" s="241" t="s">
        <v>1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1"/>
      <c r="N4" s="1"/>
      <c r="O4" s="1"/>
      <c r="P4" s="1"/>
    </row>
    <row r="5" spans="2:16" ht="19.5" customHeight="1" x14ac:dyDescent="0.15">
      <c r="B5" s="4"/>
      <c r="C5" s="5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1"/>
      <c r="N5" s="1"/>
      <c r="O5" s="1"/>
      <c r="P5" s="1"/>
    </row>
    <row r="6" spans="2:16" ht="19.5" customHeight="1" x14ac:dyDescent="0.15">
      <c r="B6" s="6"/>
      <c r="C6" s="7"/>
      <c r="D6" s="245"/>
      <c r="E6" s="246"/>
      <c r="F6" s="247"/>
      <c r="G6" s="245"/>
      <c r="H6" s="247"/>
      <c r="I6" s="250"/>
      <c r="J6" s="251"/>
      <c r="K6" s="188"/>
      <c r="L6" s="189"/>
      <c r="M6" s="1"/>
      <c r="N6" s="1"/>
      <c r="O6" s="1"/>
      <c r="P6" s="1"/>
    </row>
    <row r="7" spans="2:16" ht="19.5" customHeight="1" x14ac:dyDescent="0.15">
      <c r="B7" s="230" t="s">
        <v>6</v>
      </c>
      <c r="C7" s="8" t="s">
        <v>7</v>
      </c>
      <c r="D7" s="221">
        <v>64203</v>
      </c>
      <c r="E7" s="222"/>
      <c r="F7" s="223"/>
      <c r="G7" s="228">
        <v>699</v>
      </c>
      <c r="H7" s="229"/>
      <c r="I7" s="226">
        <v>64902</v>
      </c>
      <c r="J7" s="227"/>
      <c r="K7" s="220">
        <v>-748</v>
      </c>
      <c r="L7" s="220"/>
      <c r="M7" s="1"/>
      <c r="N7" s="1"/>
      <c r="O7" s="1"/>
      <c r="P7" s="1"/>
    </row>
    <row r="8" spans="2:16" ht="19.5" customHeight="1" x14ac:dyDescent="0.15">
      <c r="B8" s="231"/>
      <c r="C8" s="8" t="s">
        <v>8</v>
      </c>
      <c r="D8" s="221">
        <v>70777</v>
      </c>
      <c r="E8" s="222"/>
      <c r="F8" s="223"/>
      <c r="G8" s="228">
        <v>1053</v>
      </c>
      <c r="H8" s="229"/>
      <c r="I8" s="226">
        <v>71830</v>
      </c>
      <c r="J8" s="227"/>
      <c r="K8" s="220">
        <v>-898</v>
      </c>
      <c r="L8" s="220"/>
      <c r="M8" s="1"/>
      <c r="N8" s="1"/>
      <c r="O8" s="1"/>
      <c r="P8" s="1"/>
    </row>
    <row r="9" spans="2:16" ht="19.5" customHeight="1" x14ac:dyDescent="0.15">
      <c r="B9" s="232"/>
      <c r="C9" s="8" t="s">
        <v>9</v>
      </c>
      <c r="D9" s="221">
        <v>134980</v>
      </c>
      <c r="E9" s="222"/>
      <c r="F9" s="223"/>
      <c r="G9" s="228">
        <v>1752</v>
      </c>
      <c r="H9" s="229"/>
      <c r="I9" s="226">
        <v>136732</v>
      </c>
      <c r="J9" s="227"/>
      <c r="K9" s="220">
        <v>-1646</v>
      </c>
      <c r="L9" s="220"/>
      <c r="M9" s="1"/>
      <c r="N9" s="1"/>
      <c r="O9" s="1"/>
      <c r="P9" s="1"/>
    </row>
    <row r="10" spans="2:16" ht="19.5" customHeight="1" x14ac:dyDescent="0.15">
      <c r="B10" s="182" t="s">
        <v>10</v>
      </c>
      <c r="C10" s="179"/>
      <c r="D10" s="221">
        <v>65027</v>
      </c>
      <c r="E10" s="222"/>
      <c r="F10" s="223"/>
      <c r="G10" s="224">
        <v>953</v>
      </c>
      <c r="H10" s="225"/>
      <c r="I10" s="226">
        <v>65980</v>
      </c>
      <c r="J10" s="227"/>
      <c r="K10" s="220">
        <v>-235</v>
      </c>
      <c r="L10" s="220"/>
      <c r="M10" s="1"/>
      <c r="N10" s="1"/>
      <c r="O10" s="1"/>
      <c r="P10" s="1"/>
    </row>
    <row r="11" spans="2:16" ht="10.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ht="19.5" customHeight="1" x14ac:dyDescent="0.15">
      <c r="B12" s="182" t="s">
        <v>11</v>
      </c>
      <c r="C12" s="178"/>
      <c r="D12" s="179"/>
      <c r="E12" s="8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8" t="s">
        <v>13</v>
      </c>
      <c r="M12" s="1"/>
      <c r="N12" s="1"/>
      <c r="O12" s="1"/>
      <c r="P12" s="1"/>
    </row>
    <row r="13" spans="2:16" ht="19.5" customHeight="1" x14ac:dyDescent="0.15">
      <c r="B13" s="218" t="s">
        <v>14</v>
      </c>
      <c r="C13" s="218"/>
      <c r="D13" s="218"/>
      <c r="E13" s="31">
        <v>5220</v>
      </c>
      <c r="F13" s="31"/>
      <c r="G13" s="32">
        <v>11040</v>
      </c>
      <c r="H13" s="209" t="s">
        <v>15</v>
      </c>
      <c r="I13" s="211"/>
      <c r="J13" s="207">
        <v>642</v>
      </c>
      <c r="K13" s="208"/>
      <c r="L13" s="32">
        <v>1285</v>
      </c>
      <c r="M13" s="1"/>
      <c r="N13" s="1"/>
      <c r="O13" s="1"/>
      <c r="P13" s="1"/>
    </row>
    <row r="14" spans="2:16" ht="19.5" customHeight="1" x14ac:dyDescent="0.15">
      <c r="B14" s="218" t="s">
        <v>16</v>
      </c>
      <c r="C14" s="218"/>
      <c r="D14" s="218"/>
      <c r="E14" s="31">
        <v>4654</v>
      </c>
      <c r="F14" s="31"/>
      <c r="G14" s="32">
        <v>10364</v>
      </c>
      <c r="H14" s="209" t="s">
        <v>17</v>
      </c>
      <c r="I14" s="211"/>
      <c r="J14" s="207">
        <v>657</v>
      </c>
      <c r="K14" s="208"/>
      <c r="L14" s="32">
        <v>1354</v>
      </c>
      <c r="M14" s="1"/>
      <c r="N14" s="1"/>
      <c r="O14" s="1"/>
      <c r="P14" s="1"/>
    </row>
    <row r="15" spans="2:16" ht="19.5" customHeight="1" x14ac:dyDescent="0.15">
      <c r="B15" s="215" t="s">
        <v>18</v>
      </c>
      <c r="C15" s="216"/>
      <c r="D15" s="217"/>
      <c r="E15" s="31">
        <v>12519</v>
      </c>
      <c r="F15" s="31"/>
      <c r="G15" s="32">
        <v>24921</v>
      </c>
      <c r="H15" s="209" t="s">
        <v>19</v>
      </c>
      <c r="I15" s="211"/>
      <c r="J15" s="207">
        <v>297</v>
      </c>
      <c r="K15" s="208"/>
      <c r="L15" s="32">
        <v>556</v>
      </c>
      <c r="M15" s="2"/>
      <c r="N15" s="1"/>
      <c r="O15" s="1"/>
      <c r="P15" s="1"/>
    </row>
    <row r="16" spans="2:16" ht="19.5" customHeight="1" x14ac:dyDescent="0.15">
      <c r="B16" s="212" t="s">
        <v>20</v>
      </c>
      <c r="C16" s="213"/>
      <c r="D16" s="214"/>
      <c r="E16" s="31">
        <v>969</v>
      </c>
      <c r="F16" s="31"/>
      <c r="G16" s="32">
        <v>1871</v>
      </c>
      <c r="H16" s="209" t="s">
        <v>21</v>
      </c>
      <c r="I16" s="211"/>
      <c r="J16" s="207">
        <v>2111</v>
      </c>
      <c r="K16" s="208"/>
      <c r="L16" s="32">
        <v>4585</v>
      </c>
      <c r="M16" s="17"/>
      <c r="N16" s="1"/>
      <c r="O16" s="1"/>
      <c r="P16" s="1"/>
    </row>
    <row r="17" spans="2:14" ht="19.5" customHeight="1" x14ac:dyDescent="0.15">
      <c r="B17" s="212" t="s">
        <v>22</v>
      </c>
      <c r="C17" s="213"/>
      <c r="D17" s="214"/>
      <c r="E17" s="31">
        <v>4587</v>
      </c>
      <c r="F17" s="31"/>
      <c r="G17" s="32">
        <v>8882</v>
      </c>
      <c r="H17" s="205" t="s">
        <v>23</v>
      </c>
      <c r="I17" s="206"/>
      <c r="J17" s="207">
        <v>3880</v>
      </c>
      <c r="K17" s="208"/>
      <c r="L17" s="32">
        <v>8424</v>
      </c>
      <c r="M17" s="1"/>
      <c r="N17" s="1"/>
    </row>
    <row r="18" spans="2:14" ht="19.5" customHeight="1" x14ac:dyDescent="0.15">
      <c r="B18" s="212" t="s">
        <v>24</v>
      </c>
      <c r="C18" s="213"/>
      <c r="D18" s="214"/>
      <c r="E18" s="31">
        <v>5724</v>
      </c>
      <c r="F18" s="31"/>
      <c r="G18" s="32">
        <v>11968</v>
      </c>
      <c r="H18" s="205" t="s">
        <v>25</v>
      </c>
      <c r="I18" s="206"/>
      <c r="J18" s="207">
        <v>4895</v>
      </c>
      <c r="K18" s="208"/>
      <c r="L18" s="32">
        <v>10666</v>
      </c>
      <c r="M18" s="1"/>
      <c r="N18" s="1"/>
    </row>
    <row r="19" spans="2:14" ht="19.5" customHeight="1" x14ac:dyDescent="0.15">
      <c r="B19" s="212" t="s">
        <v>26</v>
      </c>
      <c r="C19" s="213"/>
      <c r="D19" s="214"/>
      <c r="E19" s="31">
        <v>5860</v>
      </c>
      <c r="F19" s="31"/>
      <c r="G19" s="32">
        <v>12570</v>
      </c>
      <c r="H19" s="205" t="s">
        <v>27</v>
      </c>
      <c r="I19" s="206"/>
      <c r="J19" s="207">
        <v>5916</v>
      </c>
      <c r="K19" s="208"/>
      <c r="L19" s="32">
        <v>12435</v>
      </c>
      <c r="M19" s="1"/>
      <c r="N19" s="1"/>
    </row>
    <row r="20" spans="2:14" ht="19.5" customHeight="1" x14ac:dyDescent="0.15">
      <c r="B20" s="202" t="s">
        <v>28</v>
      </c>
      <c r="C20" s="203"/>
      <c r="D20" s="204"/>
      <c r="E20" s="31">
        <v>142</v>
      </c>
      <c r="F20" s="31"/>
      <c r="G20" s="32">
        <v>194</v>
      </c>
      <c r="H20" s="205" t="s">
        <v>29</v>
      </c>
      <c r="I20" s="206"/>
      <c r="J20" s="207">
        <v>1412</v>
      </c>
      <c r="K20" s="208"/>
      <c r="L20" s="32">
        <v>2623</v>
      </c>
      <c r="M20" s="1"/>
      <c r="N20" s="1"/>
    </row>
    <row r="21" spans="2:14" ht="19.5" customHeight="1" x14ac:dyDescent="0.15">
      <c r="B21" s="202" t="s">
        <v>30</v>
      </c>
      <c r="C21" s="203"/>
      <c r="D21" s="204"/>
      <c r="E21" s="31">
        <v>402</v>
      </c>
      <c r="F21" s="31"/>
      <c r="G21" s="32">
        <v>779</v>
      </c>
      <c r="H21" s="205" t="s">
        <v>31</v>
      </c>
      <c r="I21" s="206"/>
      <c r="J21" s="207">
        <v>616</v>
      </c>
      <c r="K21" s="208"/>
      <c r="L21" s="32">
        <v>1011</v>
      </c>
      <c r="M21" s="1"/>
      <c r="N21" s="1"/>
    </row>
    <row r="22" spans="2:14" ht="19.5" customHeight="1" x14ac:dyDescent="0.15">
      <c r="B22" s="209" t="s">
        <v>32</v>
      </c>
      <c r="C22" s="210"/>
      <c r="D22" s="211"/>
      <c r="E22" s="31">
        <v>1012</v>
      </c>
      <c r="F22" s="31"/>
      <c r="G22" s="32">
        <v>2182</v>
      </c>
      <c r="H22" s="205" t="s">
        <v>33</v>
      </c>
      <c r="I22" s="206"/>
      <c r="J22" s="207">
        <v>1885</v>
      </c>
      <c r="K22" s="208"/>
      <c r="L22" s="32">
        <v>3957</v>
      </c>
      <c r="M22" s="1"/>
      <c r="N22" s="1"/>
    </row>
    <row r="23" spans="2:14" ht="19.5" customHeight="1" x14ac:dyDescent="0.15">
      <c r="B23" s="202" t="s">
        <v>34</v>
      </c>
      <c r="C23" s="203"/>
      <c r="D23" s="204"/>
      <c r="E23" s="31">
        <v>1109</v>
      </c>
      <c r="F23" s="31"/>
      <c r="G23" s="32">
        <v>2448</v>
      </c>
      <c r="H23" s="205" t="s">
        <v>35</v>
      </c>
      <c r="I23" s="206"/>
      <c r="J23" s="207">
        <v>518</v>
      </c>
      <c r="K23" s="208"/>
      <c r="L23" s="32">
        <v>865</v>
      </c>
      <c r="M23" s="17"/>
      <c r="N23" s="1"/>
    </row>
    <row r="24" spans="2:14" ht="15" customHeight="1" x14ac:dyDescent="0.15">
      <c r="B24" s="10" t="s">
        <v>36</v>
      </c>
      <c r="C24" s="1"/>
      <c r="D24" s="1"/>
      <c r="E24" s="1"/>
      <c r="F24" s="9"/>
      <c r="G24" s="9"/>
      <c r="H24" s="1"/>
      <c r="I24" s="1"/>
      <c r="J24" s="1"/>
      <c r="K24" s="1"/>
      <c r="L24" s="11"/>
      <c r="M24" s="1"/>
      <c r="N24" s="1"/>
    </row>
    <row r="25" spans="2:14" ht="21" customHeight="1" x14ac:dyDescent="0.15">
      <c r="B25" s="1"/>
      <c r="C25" s="1"/>
      <c r="D25" s="1"/>
      <c r="E25" s="1"/>
      <c r="F25" s="12"/>
      <c r="G25" s="12"/>
      <c r="H25" s="12"/>
      <c r="I25" s="12"/>
      <c r="J25" s="12"/>
      <c r="K25" s="12"/>
      <c r="L25" s="13"/>
      <c r="M25" s="1"/>
      <c r="N25" s="1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1"/>
      <c r="N26" s="1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1"/>
      <c r="N27" s="1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8" t="s">
        <v>44</v>
      </c>
      <c r="M28" s="1"/>
      <c r="N28" s="1"/>
    </row>
    <row r="29" spans="2:14" ht="18.75" customHeight="1" x14ac:dyDescent="0.15">
      <c r="B29" s="183">
        <v>46591</v>
      </c>
      <c r="C29" s="184"/>
      <c r="D29" s="185">
        <f>ROUND(B29/I9,4)</f>
        <v>0.3407</v>
      </c>
      <c r="E29" s="186"/>
      <c r="F29" s="198">
        <v>2781</v>
      </c>
      <c r="G29" s="199"/>
      <c r="H29" s="24"/>
      <c r="I29" s="20">
        <v>0.33500000000000002</v>
      </c>
      <c r="J29" s="176">
        <v>0.32100000000000001</v>
      </c>
      <c r="K29" s="177"/>
      <c r="L29" s="23">
        <v>0.26600000000000001</v>
      </c>
      <c r="M29" s="1"/>
      <c r="N29" s="1"/>
    </row>
    <row r="30" spans="2:14" ht="18.75" customHeight="1" x14ac:dyDescent="0.15">
      <c r="B30" s="27" t="s">
        <v>45</v>
      </c>
      <c r="C30" s="27"/>
      <c r="D30" s="28"/>
      <c r="E30" s="28"/>
      <c r="F30" s="25"/>
      <c r="G30" s="25"/>
      <c r="H30" s="21"/>
      <c r="I30" s="22"/>
      <c r="J30" s="26"/>
      <c r="K30" s="26"/>
      <c r="L30" s="22"/>
      <c r="M30" s="1"/>
      <c r="N30" s="1"/>
    </row>
    <row r="31" spans="2:14" x14ac:dyDescent="0.15">
      <c r="B31" s="18" t="s">
        <v>46</v>
      </c>
      <c r="C31" s="19"/>
      <c r="D31" s="19"/>
      <c r="E31" s="19"/>
      <c r="F31" s="14"/>
      <c r="G31" s="14"/>
      <c r="H31" s="14"/>
      <c r="I31" s="14"/>
      <c r="J31" s="14"/>
      <c r="K31" s="14"/>
      <c r="L31" s="14"/>
      <c r="M31" s="1"/>
      <c r="N31" s="1"/>
    </row>
    <row r="32" spans="2:14" ht="14.25" customHeight="1" x14ac:dyDescent="0.15">
      <c r="B32" s="29"/>
      <c r="C32" s="30"/>
      <c r="D32" s="30"/>
      <c r="E32" s="30"/>
      <c r="F32" s="14"/>
      <c r="G32" s="14"/>
      <c r="H32" s="14"/>
      <c r="I32" s="14"/>
      <c r="J32" s="14"/>
      <c r="K32" s="14"/>
      <c r="L32" s="14"/>
      <c r="M32" s="1"/>
      <c r="N32" s="1"/>
    </row>
    <row r="33" spans="2:14" ht="14.25" customHeight="1" x14ac:dyDescent="0.15">
      <c r="B33" s="18"/>
      <c r="C33" s="19"/>
      <c r="D33" s="19"/>
      <c r="E33" s="19"/>
      <c r="F33" s="14"/>
      <c r="G33" s="14"/>
      <c r="H33" s="14"/>
      <c r="I33" s="14"/>
      <c r="J33" s="14"/>
      <c r="K33" s="14"/>
      <c r="L33" s="14"/>
      <c r="M33" s="1"/>
      <c r="N33" s="1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5" t="s">
        <v>50</v>
      </c>
      <c r="M34" s="1"/>
      <c r="N34" s="1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6" t="s">
        <v>54</v>
      </c>
      <c r="M35" s="1"/>
      <c r="N35" s="1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1"/>
      <c r="N36" s="1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1"/>
      <c r="N37" s="1"/>
    </row>
    <row r="38" spans="2:14" ht="18" customHeight="1" x14ac:dyDescent="0.15">
      <c r="B38" s="167" t="s">
        <v>57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"/>
      <c r="N38" s="1"/>
    </row>
  </sheetData>
  <mergeCells count="90">
    <mergeCell ref="J14:K14"/>
    <mergeCell ref="J15:K15"/>
    <mergeCell ref="J16:K16"/>
    <mergeCell ref="J17:K17"/>
    <mergeCell ref="J18:K18"/>
    <mergeCell ref="J19:K19"/>
    <mergeCell ref="J20:K20"/>
    <mergeCell ref="J21:K21"/>
    <mergeCell ref="F26:G28"/>
    <mergeCell ref="B1:L1"/>
    <mergeCell ref="B4:L4"/>
    <mergeCell ref="D5:F6"/>
    <mergeCell ref="G5:H6"/>
    <mergeCell ref="I5:J6"/>
    <mergeCell ref="K5:L6"/>
    <mergeCell ref="I7:J7"/>
    <mergeCell ref="D9:F9"/>
    <mergeCell ref="K7:L7"/>
    <mergeCell ref="D8:F8"/>
    <mergeCell ref="G8:H8"/>
    <mergeCell ref="I8:J8"/>
    <mergeCell ref="K8:L8"/>
    <mergeCell ref="K9:L9"/>
    <mergeCell ref="B10:C10"/>
    <mergeCell ref="D10:F10"/>
    <mergeCell ref="G10:H10"/>
    <mergeCell ref="I10:J10"/>
    <mergeCell ref="K10:L10"/>
    <mergeCell ref="G9:H9"/>
    <mergeCell ref="I9:J9"/>
    <mergeCell ref="B7:B9"/>
    <mergeCell ref="D7:F7"/>
    <mergeCell ref="G7:H7"/>
    <mergeCell ref="B13:D13"/>
    <mergeCell ref="H13:I13"/>
    <mergeCell ref="J13:K13"/>
    <mergeCell ref="B12:D12"/>
    <mergeCell ref="F12:G12"/>
    <mergeCell ref="H12:I12"/>
    <mergeCell ref="J12:K12"/>
    <mergeCell ref="B15:D15"/>
    <mergeCell ref="H15:I15"/>
    <mergeCell ref="B14:D14"/>
    <mergeCell ref="H14:I14"/>
    <mergeCell ref="B17:D17"/>
    <mergeCell ref="H17:I17"/>
    <mergeCell ref="B16:D16"/>
    <mergeCell ref="H16:I16"/>
    <mergeCell ref="B19:D19"/>
    <mergeCell ref="H19:I19"/>
    <mergeCell ref="B18:D18"/>
    <mergeCell ref="H18:I18"/>
    <mergeCell ref="B21:D21"/>
    <mergeCell ref="H21:I21"/>
    <mergeCell ref="B20:D20"/>
    <mergeCell ref="H20:I20"/>
    <mergeCell ref="B23:D23"/>
    <mergeCell ref="H23:I23"/>
    <mergeCell ref="J23:K23"/>
    <mergeCell ref="B22:D22"/>
    <mergeCell ref="H22:I22"/>
    <mergeCell ref="J22:K22"/>
    <mergeCell ref="B34:C35"/>
    <mergeCell ref="D34:I34"/>
    <mergeCell ref="J34:K35"/>
    <mergeCell ref="D35:E35"/>
    <mergeCell ref="F35:G35"/>
    <mergeCell ref="H35:I35"/>
    <mergeCell ref="B29:C29"/>
    <mergeCell ref="D29:E29"/>
    <mergeCell ref="B26:C28"/>
    <mergeCell ref="D26:E28"/>
    <mergeCell ref="F29:G29"/>
    <mergeCell ref="J29:K29"/>
    <mergeCell ref="H26:L26"/>
    <mergeCell ref="H27:L27"/>
    <mergeCell ref="H28:I28"/>
    <mergeCell ref="J28:K28"/>
    <mergeCell ref="B38:L38"/>
    <mergeCell ref="J36:K36"/>
    <mergeCell ref="L36:L37"/>
    <mergeCell ref="B37:C37"/>
    <mergeCell ref="D37:E37"/>
    <mergeCell ref="F37:G37"/>
    <mergeCell ref="H37:I37"/>
    <mergeCell ref="J37:K37"/>
    <mergeCell ref="B36:C36"/>
    <mergeCell ref="D36:E36"/>
    <mergeCell ref="F36:G36"/>
    <mergeCell ref="H36:I36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I5" sqref="I5:J6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76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29"/>
      <c r="N1" s="129"/>
      <c r="O1" s="129"/>
      <c r="P1" s="129"/>
    </row>
    <row r="3" spans="2:16" x14ac:dyDescent="0.15">
      <c r="B3" s="130"/>
      <c r="C3" s="130"/>
      <c r="D3" s="130"/>
      <c r="E3" s="130"/>
      <c r="F3" s="130"/>
      <c r="G3" s="130"/>
      <c r="H3" s="130"/>
      <c r="I3" s="130"/>
      <c r="J3" s="129"/>
      <c r="K3" s="129"/>
      <c r="L3" s="131" t="s">
        <v>0</v>
      </c>
      <c r="M3" s="129"/>
      <c r="N3" s="129"/>
      <c r="O3" s="129"/>
      <c r="P3" s="129"/>
    </row>
    <row r="4" spans="2:16" ht="16.5" customHeight="1" x14ac:dyDescent="0.15">
      <c r="B4" s="241" t="s">
        <v>77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129"/>
      <c r="N4" s="129"/>
      <c r="O4" s="129"/>
      <c r="P4" s="129"/>
    </row>
    <row r="5" spans="2:16" ht="19.5" customHeight="1" x14ac:dyDescent="0.15">
      <c r="B5" s="132"/>
      <c r="C5" s="133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129"/>
      <c r="N5" s="129"/>
      <c r="O5" s="129"/>
      <c r="P5" s="129"/>
    </row>
    <row r="6" spans="2:16" ht="19.5" customHeight="1" x14ac:dyDescent="0.15">
      <c r="B6" s="134"/>
      <c r="C6" s="135"/>
      <c r="D6" s="245"/>
      <c r="E6" s="246"/>
      <c r="F6" s="247"/>
      <c r="G6" s="245"/>
      <c r="H6" s="247"/>
      <c r="I6" s="250"/>
      <c r="J6" s="251"/>
      <c r="K6" s="188"/>
      <c r="L6" s="189"/>
      <c r="M6" s="129"/>
      <c r="N6" s="129"/>
      <c r="O6" s="129"/>
      <c r="P6" s="129"/>
    </row>
    <row r="7" spans="2:16" ht="19.5" customHeight="1" x14ac:dyDescent="0.15">
      <c r="B7" s="230" t="s">
        <v>6</v>
      </c>
      <c r="C7" s="164" t="s">
        <v>7</v>
      </c>
      <c r="D7" s="221">
        <v>63663</v>
      </c>
      <c r="E7" s="222"/>
      <c r="F7" s="223"/>
      <c r="G7" s="228">
        <v>713</v>
      </c>
      <c r="H7" s="229"/>
      <c r="I7" s="226">
        <f>D7+G7</f>
        <v>64376</v>
      </c>
      <c r="J7" s="227"/>
      <c r="K7" s="220">
        <v>-680</v>
      </c>
      <c r="L7" s="220"/>
      <c r="M7" s="129"/>
      <c r="N7" s="129"/>
      <c r="O7" s="129"/>
      <c r="P7" s="129"/>
    </row>
    <row r="8" spans="2:16" ht="19.5" customHeight="1" x14ac:dyDescent="0.15">
      <c r="B8" s="231"/>
      <c r="C8" s="164" t="s">
        <v>8</v>
      </c>
      <c r="D8" s="221">
        <v>70141</v>
      </c>
      <c r="E8" s="222"/>
      <c r="F8" s="223"/>
      <c r="G8" s="228">
        <v>1098</v>
      </c>
      <c r="H8" s="229"/>
      <c r="I8" s="226">
        <f>D8+G8</f>
        <v>71239</v>
      </c>
      <c r="J8" s="227"/>
      <c r="K8" s="220">
        <v>-749</v>
      </c>
      <c r="L8" s="220"/>
      <c r="M8" s="129"/>
      <c r="N8" s="129"/>
      <c r="O8" s="129"/>
      <c r="P8" s="129"/>
    </row>
    <row r="9" spans="2:16" ht="19.5" customHeight="1" x14ac:dyDescent="0.15">
      <c r="B9" s="232"/>
      <c r="C9" s="164" t="s">
        <v>9</v>
      </c>
      <c r="D9" s="221">
        <v>133804</v>
      </c>
      <c r="E9" s="222"/>
      <c r="F9" s="223"/>
      <c r="G9" s="228">
        <v>1811</v>
      </c>
      <c r="H9" s="229"/>
      <c r="I9" s="226">
        <f>D9+G9</f>
        <v>135615</v>
      </c>
      <c r="J9" s="227"/>
      <c r="K9" s="220">
        <v>-1429</v>
      </c>
      <c r="L9" s="220"/>
      <c r="M9" s="129"/>
      <c r="N9" s="129"/>
      <c r="O9" s="129"/>
      <c r="P9" s="129"/>
    </row>
    <row r="10" spans="2:16" ht="19.5" customHeight="1" x14ac:dyDescent="0.15">
      <c r="B10" s="182" t="s">
        <v>10</v>
      </c>
      <c r="C10" s="179"/>
      <c r="D10" s="221">
        <v>65007</v>
      </c>
      <c r="E10" s="222"/>
      <c r="F10" s="223"/>
      <c r="G10" s="224">
        <v>1004</v>
      </c>
      <c r="H10" s="225"/>
      <c r="I10" s="226">
        <f>D10+G10</f>
        <v>66011</v>
      </c>
      <c r="J10" s="227"/>
      <c r="K10" s="220">
        <v>-99</v>
      </c>
      <c r="L10" s="220"/>
      <c r="M10" s="129"/>
      <c r="N10" s="129"/>
      <c r="O10" s="129"/>
      <c r="P10" s="129"/>
    </row>
    <row r="11" spans="2:16" ht="10.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2:16" ht="19.5" customHeight="1" x14ac:dyDescent="0.15">
      <c r="B12" s="182" t="s">
        <v>11</v>
      </c>
      <c r="C12" s="178"/>
      <c r="D12" s="179"/>
      <c r="E12" s="164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164" t="s">
        <v>13</v>
      </c>
      <c r="M12" s="129"/>
      <c r="N12" s="129"/>
      <c r="O12" s="129"/>
      <c r="P12" s="129"/>
    </row>
    <row r="13" spans="2:16" ht="19.5" customHeight="1" x14ac:dyDescent="0.15">
      <c r="B13" s="218" t="s">
        <v>14</v>
      </c>
      <c r="C13" s="218"/>
      <c r="D13" s="218"/>
      <c r="E13" s="159">
        <v>5212</v>
      </c>
      <c r="F13" s="159"/>
      <c r="G13" s="160">
        <v>10966</v>
      </c>
      <c r="H13" s="209" t="s">
        <v>15</v>
      </c>
      <c r="I13" s="211"/>
      <c r="J13" s="207">
        <v>632</v>
      </c>
      <c r="K13" s="208"/>
      <c r="L13" s="160">
        <v>1252</v>
      </c>
      <c r="M13" s="129"/>
      <c r="N13" s="129"/>
      <c r="O13" s="129"/>
      <c r="P13" s="129"/>
    </row>
    <row r="14" spans="2:16" ht="19.5" customHeight="1" x14ac:dyDescent="0.15">
      <c r="B14" s="218" t="s">
        <v>16</v>
      </c>
      <c r="C14" s="218"/>
      <c r="D14" s="218"/>
      <c r="E14" s="159">
        <v>4680</v>
      </c>
      <c r="F14" s="159"/>
      <c r="G14" s="160">
        <v>10292</v>
      </c>
      <c r="H14" s="209" t="s">
        <v>17</v>
      </c>
      <c r="I14" s="211"/>
      <c r="J14" s="207">
        <v>653</v>
      </c>
      <c r="K14" s="208"/>
      <c r="L14" s="160">
        <v>1319</v>
      </c>
      <c r="M14" s="129"/>
      <c r="N14" s="129"/>
      <c r="O14" s="129"/>
      <c r="P14" s="129"/>
    </row>
    <row r="15" spans="2:16" ht="19.5" customHeight="1" x14ac:dyDescent="0.15">
      <c r="B15" s="215" t="s">
        <v>18</v>
      </c>
      <c r="C15" s="216"/>
      <c r="D15" s="217"/>
      <c r="E15" s="159">
        <v>12542</v>
      </c>
      <c r="F15" s="159"/>
      <c r="G15" s="160">
        <v>24765</v>
      </c>
      <c r="H15" s="209" t="s">
        <v>19</v>
      </c>
      <c r="I15" s="211"/>
      <c r="J15" s="207">
        <v>295</v>
      </c>
      <c r="K15" s="208"/>
      <c r="L15" s="160">
        <v>553</v>
      </c>
      <c r="M15" s="130"/>
      <c r="N15" s="129"/>
      <c r="O15" s="129"/>
      <c r="P15" s="129"/>
    </row>
    <row r="16" spans="2:16" ht="19.5" customHeight="1" x14ac:dyDescent="0.15">
      <c r="B16" s="212" t="s">
        <v>20</v>
      </c>
      <c r="C16" s="213"/>
      <c r="D16" s="214"/>
      <c r="E16" s="159">
        <v>993</v>
      </c>
      <c r="F16" s="159"/>
      <c r="G16" s="160">
        <v>1905</v>
      </c>
      <c r="H16" s="209" t="s">
        <v>21</v>
      </c>
      <c r="I16" s="211"/>
      <c r="J16" s="207">
        <v>2087</v>
      </c>
      <c r="K16" s="208"/>
      <c r="L16" s="160">
        <v>4486</v>
      </c>
      <c r="M16" s="145"/>
      <c r="N16" s="129"/>
      <c r="O16" s="129"/>
      <c r="P16" s="129"/>
    </row>
    <row r="17" spans="2:14" ht="19.5" customHeight="1" x14ac:dyDescent="0.15">
      <c r="B17" s="212" t="s">
        <v>22</v>
      </c>
      <c r="C17" s="213"/>
      <c r="D17" s="214"/>
      <c r="E17" s="159">
        <v>4600</v>
      </c>
      <c r="F17" s="159"/>
      <c r="G17" s="160">
        <v>8883</v>
      </c>
      <c r="H17" s="205" t="s">
        <v>23</v>
      </c>
      <c r="I17" s="206"/>
      <c r="J17" s="207">
        <v>3875</v>
      </c>
      <c r="K17" s="208"/>
      <c r="L17" s="160">
        <v>8349</v>
      </c>
      <c r="M17" s="129"/>
      <c r="N17" s="129"/>
    </row>
    <row r="18" spans="2:14" ht="19.5" customHeight="1" x14ac:dyDescent="0.15">
      <c r="B18" s="212" t="s">
        <v>24</v>
      </c>
      <c r="C18" s="213"/>
      <c r="D18" s="214"/>
      <c r="E18" s="159">
        <v>5711</v>
      </c>
      <c r="F18" s="159"/>
      <c r="G18" s="160">
        <v>11854</v>
      </c>
      <c r="H18" s="205" t="s">
        <v>25</v>
      </c>
      <c r="I18" s="206"/>
      <c r="J18" s="207">
        <v>4918</v>
      </c>
      <c r="K18" s="208"/>
      <c r="L18" s="160">
        <v>10628</v>
      </c>
      <c r="M18" s="129"/>
      <c r="N18" s="129"/>
    </row>
    <row r="19" spans="2:14" ht="19.5" customHeight="1" x14ac:dyDescent="0.15">
      <c r="B19" s="212" t="s">
        <v>26</v>
      </c>
      <c r="C19" s="213"/>
      <c r="D19" s="214"/>
      <c r="E19" s="159">
        <v>5840</v>
      </c>
      <c r="F19" s="159"/>
      <c r="G19" s="160">
        <v>12391</v>
      </c>
      <c r="H19" s="205" t="s">
        <v>27</v>
      </c>
      <c r="I19" s="206"/>
      <c r="J19" s="207">
        <v>5877</v>
      </c>
      <c r="K19" s="208"/>
      <c r="L19" s="160">
        <v>12262</v>
      </c>
      <c r="M19" s="129"/>
      <c r="N19" s="129"/>
    </row>
    <row r="20" spans="2:14" ht="19.5" customHeight="1" x14ac:dyDescent="0.15">
      <c r="B20" s="202" t="s">
        <v>28</v>
      </c>
      <c r="C20" s="203"/>
      <c r="D20" s="204"/>
      <c r="E20" s="159">
        <v>140</v>
      </c>
      <c r="F20" s="159"/>
      <c r="G20" s="160">
        <v>190</v>
      </c>
      <c r="H20" s="205" t="s">
        <v>29</v>
      </c>
      <c r="I20" s="206"/>
      <c r="J20" s="207">
        <v>1390</v>
      </c>
      <c r="K20" s="208"/>
      <c r="L20" s="160">
        <v>2552</v>
      </c>
      <c r="M20" s="129"/>
      <c r="N20" s="129"/>
    </row>
    <row r="21" spans="2:14" ht="19.5" customHeight="1" x14ac:dyDescent="0.15">
      <c r="B21" s="202" t="s">
        <v>30</v>
      </c>
      <c r="C21" s="203"/>
      <c r="D21" s="204"/>
      <c r="E21" s="159">
        <v>399</v>
      </c>
      <c r="F21" s="159"/>
      <c r="G21" s="160">
        <v>759</v>
      </c>
      <c r="H21" s="205" t="s">
        <v>31</v>
      </c>
      <c r="I21" s="206"/>
      <c r="J21" s="207">
        <v>608</v>
      </c>
      <c r="K21" s="208"/>
      <c r="L21" s="160">
        <v>986</v>
      </c>
      <c r="M21" s="129"/>
      <c r="N21" s="129"/>
    </row>
    <row r="22" spans="2:14" ht="19.5" customHeight="1" x14ac:dyDescent="0.15">
      <c r="B22" s="209" t="s">
        <v>32</v>
      </c>
      <c r="C22" s="210"/>
      <c r="D22" s="211"/>
      <c r="E22" s="159">
        <v>1030</v>
      </c>
      <c r="F22" s="159"/>
      <c r="G22" s="160">
        <v>2225</v>
      </c>
      <c r="H22" s="205" t="s">
        <v>33</v>
      </c>
      <c r="I22" s="206"/>
      <c r="J22" s="207">
        <v>1885</v>
      </c>
      <c r="K22" s="208"/>
      <c r="L22" s="160">
        <v>3892</v>
      </c>
      <c r="M22" s="129"/>
      <c r="N22" s="129"/>
    </row>
    <row r="23" spans="2:14" ht="19.5" customHeight="1" x14ac:dyDescent="0.15">
      <c r="B23" s="202" t="s">
        <v>34</v>
      </c>
      <c r="C23" s="203"/>
      <c r="D23" s="204"/>
      <c r="E23" s="159">
        <v>1139</v>
      </c>
      <c r="F23" s="159"/>
      <c r="G23" s="160">
        <v>2475</v>
      </c>
      <c r="H23" s="205" t="s">
        <v>35</v>
      </c>
      <c r="I23" s="206"/>
      <c r="J23" s="207">
        <v>501</v>
      </c>
      <c r="K23" s="208"/>
      <c r="L23" s="160">
        <v>820</v>
      </c>
      <c r="M23" s="145"/>
      <c r="N23" s="129"/>
    </row>
    <row r="24" spans="2:14" ht="15" customHeight="1" x14ac:dyDescent="0.15">
      <c r="B24" s="138" t="s">
        <v>36</v>
      </c>
      <c r="C24" s="129"/>
      <c r="D24" s="129"/>
      <c r="E24" s="129"/>
      <c r="F24" s="137"/>
      <c r="G24" s="137"/>
      <c r="H24" s="129"/>
      <c r="I24" s="129"/>
      <c r="J24" s="129"/>
      <c r="K24" s="129"/>
      <c r="L24" s="139"/>
      <c r="M24" s="129"/>
      <c r="N24" s="129"/>
    </row>
    <row r="25" spans="2:14" ht="21" customHeight="1" x14ac:dyDescent="0.15">
      <c r="B25" s="129"/>
      <c r="C25" s="129"/>
      <c r="D25" s="129"/>
      <c r="E25" s="129"/>
      <c r="F25" s="140"/>
      <c r="G25" s="140"/>
      <c r="H25" s="140"/>
      <c r="I25" s="140"/>
      <c r="J25" s="140"/>
      <c r="K25" s="140"/>
      <c r="L25" s="141"/>
      <c r="M25" s="129"/>
      <c r="N25" s="129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129"/>
      <c r="N26" s="129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129"/>
      <c r="N27" s="129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164" t="s">
        <v>44</v>
      </c>
      <c r="M28" s="129"/>
      <c r="N28" s="129"/>
    </row>
    <row r="29" spans="2:14" ht="18.75" customHeight="1" x14ac:dyDescent="0.15">
      <c r="B29" s="183">
        <v>46860</v>
      </c>
      <c r="C29" s="184"/>
      <c r="D29" s="185">
        <f>ROUND(B29/I9,4)</f>
        <v>0.34549999999999997</v>
      </c>
      <c r="E29" s="186"/>
      <c r="F29" s="198">
        <v>2691</v>
      </c>
      <c r="G29" s="199"/>
      <c r="H29" s="152"/>
      <c r="I29" s="148">
        <v>0.33500000000000002</v>
      </c>
      <c r="J29" s="176">
        <v>0.32100000000000001</v>
      </c>
      <c r="K29" s="177"/>
      <c r="L29" s="151">
        <v>0.26600000000000001</v>
      </c>
      <c r="M29" s="129"/>
      <c r="N29" s="129"/>
    </row>
    <row r="30" spans="2:14" ht="18.75" customHeight="1" x14ac:dyDescent="0.15">
      <c r="B30" s="155" t="s">
        <v>45</v>
      </c>
      <c r="C30" s="155"/>
      <c r="D30" s="156"/>
      <c r="E30" s="156"/>
      <c r="F30" s="153"/>
      <c r="G30" s="153"/>
      <c r="H30" s="149"/>
      <c r="I30" s="150"/>
      <c r="J30" s="154"/>
      <c r="K30" s="154"/>
      <c r="L30" s="150"/>
      <c r="M30" s="129"/>
      <c r="N30" s="129"/>
    </row>
    <row r="31" spans="2:14" x14ac:dyDescent="0.15">
      <c r="B31" s="146" t="s">
        <v>46</v>
      </c>
      <c r="C31" s="147"/>
      <c r="D31" s="147"/>
      <c r="E31" s="147"/>
      <c r="F31" s="142"/>
      <c r="G31" s="142"/>
      <c r="H31" s="142"/>
      <c r="I31" s="142"/>
      <c r="J31" s="142"/>
      <c r="K31" s="142"/>
      <c r="L31" s="142"/>
      <c r="M31" s="129"/>
      <c r="N31" s="129"/>
    </row>
    <row r="32" spans="2:14" ht="14.25" customHeight="1" x14ac:dyDescent="0.15">
      <c r="B32" s="157"/>
      <c r="C32" s="158"/>
      <c r="D32" s="158"/>
      <c r="E32" s="158"/>
      <c r="F32" s="142"/>
      <c r="G32" s="142"/>
      <c r="H32" s="142"/>
      <c r="I32" s="142"/>
      <c r="J32" s="142"/>
      <c r="K32" s="142"/>
      <c r="L32" s="142"/>
      <c r="M32" s="129"/>
      <c r="N32" s="129"/>
    </row>
    <row r="33" spans="2:14" ht="14.25" customHeight="1" x14ac:dyDescent="0.15">
      <c r="B33" s="146"/>
      <c r="C33" s="147"/>
      <c r="D33" s="147"/>
      <c r="E33" s="147"/>
      <c r="F33" s="142"/>
      <c r="G33" s="142"/>
      <c r="H33" s="142"/>
      <c r="I33" s="142"/>
      <c r="J33" s="142"/>
      <c r="K33" s="142"/>
      <c r="L33" s="142"/>
      <c r="M33" s="129"/>
      <c r="N33" s="129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43" t="s">
        <v>50</v>
      </c>
      <c r="M34" s="129"/>
      <c r="N34" s="129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44" t="s">
        <v>54</v>
      </c>
      <c r="M35" s="129"/>
      <c r="N35" s="129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129"/>
      <c r="N36" s="129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129"/>
      <c r="N37" s="129"/>
    </row>
    <row r="38" spans="2:14" ht="18" customHeight="1" x14ac:dyDescent="0.15">
      <c r="B38" s="167" t="s">
        <v>64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29"/>
      <c r="N38" s="129"/>
    </row>
  </sheetData>
  <mergeCells count="90">
    <mergeCell ref="K9:L9"/>
    <mergeCell ref="B7:B9"/>
    <mergeCell ref="D7:F7"/>
    <mergeCell ref="G7:H7"/>
    <mergeCell ref="I7:J7"/>
    <mergeCell ref="K7:L7"/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K8:L8"/>
    <mergeCell ref="D9:F9"/>
    <mergeCell ref="G9:H9"/>
    <mergeCell ref="I9:J9"/>
    <mergeCell ref="B13:D13"/>
    <mergeCell ref="H13:I13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D5" sqref="D5:F6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78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29"/>
      <c r="N1" s="129"/>
      <c r="O1" s="129"/>
      <c r="P1" s="129"/>
    </row>
    <row r="3" spans="2:16" x14ac:dyDescent="0.15">
      <c r="B3" s="130"/>
      <c r="C3" s="130"/>
      <c r="D3" s="130"/>
      <c r="E3" s="130"/>
      <c r="F3" s="130"/>
      <c r="G3" s="130"/>
      <c r="H3" s="130"/>
      <c r="I3" s="130"/>
      <c r="J3" s="129"/>
      <c r="K3" s="129"/>
      <c r="L3" s="131" t="s">
        <v>0</v>
      </c>
      <c r="M3" s="129"/>
      <c r="N3" s="129"/>
      <c r="O3" s="129"/>
      <c r="P3" s="129"/>
    </row>
    <row r="4" spans="2:16" ht="16.5" customHeight="1" x14ac:dyDescent="0.15">
      <c r="B4" s="241" t="s">
        <v>79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129"/>
      <c r="N4" s="129"/>
      <c r="O4" s="129"/>
      <c r="P4" s="129"/>
    </row>
    <row r="5" spans="2:16" ht="19.5" customHeight="1" x14ac:dyDescent="0.15">
      <c r="B5" s="132"/>
      <c r="C5" s="133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129"/>
      <c r="N5" s="129"/>
      <c r="O5" s="129"/>
      <c r="P5" s="129"/>
    </row>
    <row r="6" spans="2:16" ht="19.5" customHeight="1" x14ac:dyDescent="0.15">
      <c r="B6" s="134"/>
      <c r="C6" s="135"/>
      <c r="D6" s="245"/>
      <c r="E6" s="246"/>
      <c r="F6" s="247"/>
      <c r="G6" s="245"/>
      <c r="H6" s="247"/>
      <c r="I6" s="250"/>
      <c r="J6" s="251"/>
      <c r="K6" s="188"/>
      <c r="L6" s="189"/>
      <c r="M6" s="129"/>
      <c r="N6" s="129"/>
      <c r="O6" s="129"/>
      <c r="P6" s="129"/>
    </row>
    <row r="7" spans="2:16" ht="19.5" customHeight="1" x14ac:dyDescent="0.15">
      <c r="B7" s="230" t="s">
        <v>6</v>
      </c>
      <c r="C7" s="165" t="s">
        <v>7</v>
      </c>
      <c r="D7" s="221">
        <v>63596</v>
      </c>
      <c r="E7" s="222"/>
      <c r="F7" s="223"/>
      <c r="G7" s="228">
        <v>722</v>
      </c>
      <c r="H7" s="229"/>
      <c r="I7" s="226">
        <f>D7+G7</f>
        <v>64318</v>
      </c>
      <c r="J7" s="227"/>
      <c r="K7" s="220">
        <v>-708</v>
      </c>
      <c r="L7" s="220"/>
      <c r="M7" s="129"/>
      <c r="N7" s="129"/>
      <c r="O7" s="129"/>
      <c r="P7" s="129"/>
    </row>
    <row r="8" spans="2:16" ht="19.5" customHeight="1" x14ac:dyDescent="0.15">
      <c r="B8" s="231"/>
      <c r="C8" s="165" t="s">
        <v>8</v>
      </c>
      <c r="D8" s="221">
        <v>70072</v>
      </c>
      <c r="E8" s="222"/>
      <c r="F8" s="223"/>
      <c r="G8" s="228">
        <v>1089</v>
      </c>
      <c r="H8" s="229"/>
      <c r="I8" s="226">
        <f>D8+G8</f>
        <v>71161</v>
      </c>
      <c r="J8" s="227"/>
      <c r="K8" s="220">
        <v>-794</v>
      </c>
      <c r="L8" s="220"/>
      <c r="M8" s="129"/>
      <c r="N8" s="129"/>
      <c r="O8" s="129"/>
      <c r="P8" s="129"/>
    </row>
    <row r="9" spans="2:16" ht="19.5" customHeight="1" x14ac:dyDescent="0.15">
      <c r="B9" s="232"/>
      <c r="C9" s="165" t="s">
        <v>9</v>
      </c>
      <c r="D9" s="221">
        <v>133668</v>
      </c>
      <c r="E9" s="222"/>
      <c r="F9" s="223"/>
      <c r="G9" s="228">
        <v>1811</v>
      </c>
      <c r="H9" s="229"/>
      <c r="I9" s="226">
        <f>D9+G9</f>
        <v>135479</v>
      </c>
      <c r="J9" s="227"/>
      <c r="K9" s="220">
        <v>-1502</v>
      </c>
      <c r="L9" s="220"/>
      <c r="M9" s="129"/>
      <c r="N9" s="129"/>
      <c r="O9" s="129"/>
      <c r="P9" s="129"/>
    </row>
    <row r="10" spans="2:16" ht="19.5" customHeight="1" x14ac:dyDescent="0.15">
      <c r="B10" s="182" t="s">
        <v>10</v>
      </c>
      <c r="C10" s="179"/>
      <c r="D10" s="221">
        <v>64970</v>
      </c>
      <c r="E10" s="222"/>
      <c r="F10" s="223"/>
      <c r="G10" s="224">
        <v>1002</v>
      </c>
      <c r="H10" s="225"/>
      <c r="I10" s="226">
        <f>D10+G10</f>
        <v>65972</v>
      </c>
      <c r="J10" s="227"/>
      <c r="K10" s="220">
        <v>-96</v>
      </c>
      <c r="L10" s="220"/>
      <c r="M10" s="129"/>
      <c r="N10" s="129"/>
      <c r="O10" s="129"/>
      <c r="P10" s="129"/>
    </row>
    <row r="11" spans="2:16" ht="10.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2:16" ht="19.5" customHeight="1" x14ac:dyDescent="0.15">
      <c r="B12" s="182" t="s">
        <v>11</v>
      </c>
      <c r="C12" s="178"/>
      <c r="D12" s="179"/>
      <c r="E12" s="165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165" t="s">
        <v>13</v>
      </c>
      <c r="M12" s="129"/>
      <c r="N12" s="129"/>
      <c r="O12" s="129"/>
      <c r="P12" s="129"/>
    </row>
    <row r="13" spans="2:16" ht="19.5" customHeight="1" x14ac:dyDescent="0.15">
      <c r="B13" s="218" t="s">
        <v>14</v>
      </c>
      <c r="C13" s="218"/>
      <c r="D13" s="218"/>
      <c r="E13" s="159">
        <v>5208</v>
      </c>
      <c r="F13" s="159"/>
      <c r="G13" s="160">
        <v>10968</v>
      </c>
      <c r="H13" s="209" t="s">
        <v>15</v>
      </c>
      <c r="I13" s="211"/>
      <c r="J13" s="207">
        <v>629</v>
      </c>
      <c r="K13" s="208"/>
      <c r="L13" s="160">
        <v>1244</v>
      </c>
      <c r="M13" s="129"/>
      <c r="N13" s="129"/>
      <c r="O13" s="129"/>
      <c r="P13" s="129"/>
    </row>
    <row r="14" spans="2:16" ht="19.5" customHeight="1" x14ac:dyDescent="0.15">
      <c r="B14" s="218" t="s">
        <v>16</v>
      </c>
      <c r="C14" s="218"/>
      <c r="D14" s="218"/>
      <c r="E14" s="159">
        <v>4673</v>
      </c>
      <c r="F14" s="159"/>
      <c r="G14" s="160">
        <v>10277</v>
      </c>
      <c r="H14" s="209" t="s">
        <v>17</v>
      </c>
      <c r="I14" s="211"/>
      <c r="J14" s="207">
        <v>650</v>
      </c>
      <c r="K14" s="208"/>
      <c r="L14" s="160">
        <v>1312</v>
      </c>
      <c r="M14" s="129"/>
      <c r="N14" s="129"/>
      <c r="O14" s="129"/>
      <c r="P14" s="129"/>
    </row>
    <row r="15" spans="2:16" ht="19.5" customHeight="1" x14ac:dyDescent="0.15">
      <c r="B15" s="215" t="s">
        <v>18</v>
      </c>
      <c r="C15" s="216"/>
      <c r="D15" s="217"/>
      <c r="E15" s="159">
        <v>12537</v>
      </c>
      <c r="F15" s="159"/>
      <c r="G15" s="160">
        <v>24748</v>
      </c>
      <c r="H15" s="209" t="s">
        <v>19</v>
      </c>
      <c r="I15" s="211"/>
      <c r="J15" s="207">
        <v>298</v>
      </c>
      <c r="K15" s="208"/>
      <c r="L15" s="160">
        <v>555</v>
      </c>
      <c r="M15" s="130"/>
      <c r="N15" s="129"/>
      <c r="O15" s="129"/>
      <c r="P15" s="129"/>
    </row>
    <row r="16" spans="2:16" ht="19.5" customHeight="1" x14ac:dyDescent="0.15">
      <c r="B16" s="212" t="s">
        <v>20</v>
      </c>
      <c r="C16" s="213"/>
      <c r="D16" s="214"/>
      <c r="E16" s="159">
        <v>998</v>
      </c>
      <c r="F16" s="159"/>
      <c r="G16" s="160">
        <v>1909</v>
      </c>
      <c r="H16" s="209" t="s">
        <v>21</v>
      </c>
      <c r="I16" s="211"/>
      <c r="J16" s="207">
        <v>2083</v>
      </c>
      <c r="K16" s="208"/>
      <c r="L16" s="160">
        <v>4477</v>
      </c>
      <c r="M16" s="145"/>
      <c r="N16" s="129"/>
      <c r="O16" s="129"/>
      <c r="P16" s="129"/>
    </row>
    <row r="17" spans="2:14" ht="19.5" customHeight="1" x14ac:dyDescent="0.15">
      <c r="B17" s="212" t="s">
        <v>22</v>
      </c>
      <c r="C17" s="213"/>
      <c r="D17" s="214"/>
      <c r="E17" s="159">
        <v>4604</v>
      </c>
      <c r="F17" s="159"/>
      <c r="G17" s="160">
        <v>8870</v>
      </c>
      <c r="H17" s="205" t="s">
        <v>23</v>
      </c>
      <c r="I17" s="206"/>
      <c r="J17" s="207">
        <v>3875</v>
      </c>
      <c r="K17" s="208"/>
      <c r="L17" s="160">
        <v>8345</v>
      </c>
      <c r="M17" s="129"/>
      <c r="N17" s="129"/>
    </row>
    <row r="18" spans="2:14" ht="19.5" customHeight="1" x14ac:dyDescent="0.15">
      <c r="B18" s="212" t="s">
        <v>24</v>
      </c>
      <c r="C18" s="213"/>
      <c r="D18" s="214"/>
      <c r="E18" s="159">
        <v>5708</v>
      </c>
      <c r="F18" s="159"/>
      <c r="G18" s="160">
        <v>11847</v>
      </c>
      <c r="H18" s="205" t="s">
        <v>25</v>
      </c>
      <c r="I18" s="206"/>
      <c r="J18" s="207">
        <v>4913</v>
      </c>
      <c r="K18" s="208"/>
      <c r="L18" s="160">
        <v>10617</v>
      </c>
      <c r="M18" s="129"/>
      <c r="N18" s="129"/>
    </row>
    <row r="19" spans="2:14" ht="19.5" customHeight="1" x14ac:dyDescent="0.15">
      <c r="B19" s="212" t="s">
        <v>26</v>
      </c>
      <c r="C19" s="213"/>
      <c r="D19" s="214"/>
      <c r="E19" s="159">
        <v>5845</v>
      </c>
      <c r="F19" s="159"/>
      <c r="G19" s="160">
        <v>12390</v>
      </c>
      <c r="H19" s="205" t="s">
        <v>27</v>
      </c>
      <c r="I19" s="206"/>
      <c r="J19" s="207">
        <v>5868</v>
      </c>
      <c r="K19" s="208"/>
      <c r="L19" s="160">
        <v>12245</v>
      </c>
      <c r="M19" s="129"/>
      <c r="N19" s="129"/>
    </row>
    <row r="20" spans="2:14" ht="19.5" customHeight="1" x14ac:dyDescent="0.15">
      <c r="B20" s="202" t="s">
        <v>28</v>
      </c>
      <c r="C20" s="203"/>
      <c r="D20" s="204"/>
      <c r="E20" s="159">
        <v>139</v>
      </c>
      <c r="F20" s="159"/>
      <c r="G20" s="160">
        <v>188</v>
      </c>
      <c r="H20" s="205" t="s">
        <v>29</v>
      </c>
      <c r="I20" s="206"/>
      <c r="J20" s="207">
        <v>1388</v>
      </c>
      <c r="K20" s="208"/>
      <c r="L20" s="160">
        <v>2549</v>
      </c>
      <c r="M20" s="129"/>
      <c r="N20" s="129"/>
    </row>
    <row r="21" spans="2:14" ht="19.5" customHeight="1" x14ac:dyDescent="0.15">
      <c r="B21" s="202" t="s">
        <v>30</v>
      </c>
      <c r="C21" s="203"/>
      <c r="D21" s="204"/>
      <c r="E21" s="159">
        <v>397</v>
      </c>
      <c r="F21" s="159"/>
      <c r="G21" s="160">
        <v>750</v>
      </c>
      <c r="H21" s="205" t="s">
        <v>31</v>
      </c>
      <c r="I21" s="206"/>
      <c r="J21" s="207">
        <v>609</v>
      </c>
      <c r="K21" s="208"/>
      <c r="L21" s="160">
        <v>988</v>
      </c>
      <c r="M21" s="129"/>
      <c r="N21" s="129"/>
    </row>
    <row r="22" spans="2:14" ht="19.5" customHeight="1" x14ac:dyDescent="0.15">
      <c r="B22" s="209" t="s">
        <v>32</v>
      </c>
      <c r="C22" s="210"/>
      <c r="D22" s="211"/>
      <c r="E22" s="159">
        <v>1031</v>
      </c>
      <c r="F22" s="159"/>
      <c r="G22" s="160">
        <v>2226</v>
      </c>
      <c r="H22" s="205" t="s">
        <v>33</v>
      </c>
      <c r="I22" s="206"/>
      <c r="J22" s="207">
        <v>1883</v>
      </c>
      <c r="K22" s="208"/>
      <c r="L22" s="160">
        <v>3878</v>
      </c>
      <c r="M22" s="129"/>
      <c r="N22" s="129"/>
    </row>
    <row r="23" spans="2:14" ht="19.5" customHeight="1" x14ac:dyDescent="0.15">
      <c r="B23" s="202" t="s">
        <v>34</v>
      </c>
      <c r="C23" s="203"/>
      <c r="D23" s="204"/>
      <c r="E23" s="159">
        <v>1136</v>
      </c>
      <c r="F23" s="159"/>
      <c r="G23" s="160">
        <v>2469</v>
      </c>
      <c r="H23" s="205" t="s">
        <v>35</v>
      </c>
      <c r="I23" s="206"/>
      <c r="J23" s="207">
        <v>498</v>
      </c>
      <c r="K23" s="208"/>
      <c r="L23" s="160">
        <v>816</v>
      </c>
      <c r="M23" s="145"/>
      <c r="N23" s="129"/>
    </row>
    <row r="24" spans="2:14" ht="15" customHeight="1" x14ac:dyDescent="0.15">
      <c r="B24" s="138" t="s">
        <v>36</v>
      </c>
      <c r="C24" s="129"/>
      <c r="D24" s="129"/>
      <c r="E24" s="129"/>
      <c r="F24" s="137"/>
      <c r="G24" s="137"/>
      <c r="H24" s="129"/>
      <c r="I24" s="129"/>
      <c r="J24" s="129"/>
      <c r="K24" s="129"/>
      <c r="L24" s="139"/>
      <c r="M24" s="129"/>
      <c r="N24" s="129"/>
    </row>
    <row r="25" spans="2:14" ht="21" customHeight="1" x14ac:dyDescent="0.15">
      <c r="B25" s="129"/>
      <c r="C25" s="129"/>
      <c r="D25" s="129"/>
      <c r="E25" s="129"/>
      <c r="F25" s="140"/>
      <c r="G25" s="140"/>
      <c r="H25" s="140"/>
      <c r="I25" s="140"/>
      <c r="J25" s="140"/>
      <c r="K25" s="140"/>
      <c r="L25" s="141"/>
      <c r="M25" s="129"/>
      <c r="N25" s="129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129"/>
      <c r="N26" s="129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129"/>
      <c r="N27" s="129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165" t="s">
        <v>44</v>
      </c>
      <c r="M28" s="129"/>
      <c r="N28" s="129"/>
    </row>
    <row r="29" spans="2:14" ht="18.75" customHeight="1" x14ac:dyDescent="0.15">
      <c r="B29" s="183">
        <v>46846</v>
      </c>
      <c r="C29" s="184"/>
      <c r="D29" s="185">
        <f>ROUND(B29/I9,4)</f>
        <v>0.3458</v>
      </c>
      <c r="E29" s="186"/>
      <c r="F29" s="198">
        <v>2660</v>
      </c>
      <c r="G29" s="199"/>
      <c r="H29" s="152"/>
      <c r="I29" s="148">
        <v>0.33500000000000002</v>
      </c>
      <c r="J29" s="176">
        <v>0.32100000000000001</v>
      </c>
      <c r="K29" s="177"/>
      <c r="L29" s="151">
        <v>0.26600000000000001</v>
      </c>
      <c r="M29" s="129"/>
      <c r="N29" s="129"/>
    </row>
    <row r="30" spans="2:14" ht="18.75" customHeight="1" x14ac:dyDescent="0.15">
      <c r="B30" s="155" t="s">
        <v>45</v>
      </c>
      <c r="C30" s="155"/>
      <c r="D30" s="156"/>
      <c r="E30" s="156"/>
      <c r="F30" s="153"/>
      <c r="G30" s="153"/>
      <c r="H30" s="149"/>
      <c r="I30" s="150"/>
      <c r="J30" s="154"/>
      <c r="K30" s="154"/>
      <c r="L30" s="150"/>
      <c r="M30" s="129"/>
      <c r="N30" s="129"/>
    </row>
    <row r="31" spans="2:14" x14ac:dyDescent="0.15">
      <c r="B31" s="146" t="s">
        <v>46</v>
      </c>
      <c r="C31" s="147"/>
      <c r="D31" s="147"/>
      <c r="E31" s="147"/>
      <c r="F31" s="142"/>
      <c r="G31" s="142"/>
      <c r="H31" s="142"/>
      <c r="I31" s="142"/>
      <c r="J31" s="142"/>
      <c r="K31" s="142"/>
      <c r="L31" s="142"/>
      <c r="M31" s="129"/>
      <c r="N31" s="129"/>
    </row>
    <row r="32" spans="2:14" ht="14.25" customHeight="1" x14ac:dyDescent="0.15">
      <c r="B32" s="157"/>
      <c r="C32" s="158"/>
      <c r="D32" s="158"/>
      <c r="E32" s="158"/>
      <c r="F32" s="142"/>
      <c r="G32" s="142"/>
      <c r="H32" s="142"/>
      <c r="I32" s="142"/>
      <c r="J32" s="142"/>
      <c r="K32" s="142"/>
      <c r="L32" s="142"/>
      <c r="M32" s="129"/>
      <c r="N32" s="129"/>
    </row>
    <row r="33" spans="2:14" ht="14.25" customHeight="1" x14ac:dyDescent="0.15">
      <c r="B33" s="146"/>
      <c r="C33" s="147"/>
      <c r="D33" s="147"/>
      <c r="E33" s="147"/>
      <c r="F33" s="142"/>
      <c r="G33" s="142"/>
      <c r="H33" s="142"/>
      <c r="I33" s="142"/>
      <c r="J33" s="142"/>
      <c r="K33" s="142"/>
      <c r="L33" s="142"/>
      <c r="M33" s="129"/>
      <c r="N33" s="129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43" t="s">
        <v>50</v>
      </c>
      <c r="M34" s="129"/>
      <c r="N34" s="129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44" t="s">
        <v>54</v>
      </c>
      <c r="M35" s="129"/>
      <c r="N35" s="129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129"/>
      <c r="N36" s="129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129"/>
      <c r="N37" s="129"/>
    </row>
    <row r="38" spans="2:14" ht="18" customHeight="1" x14ac:dyDescent="0.15">
      <c r="B38" s="167" t="s">
        <v>64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29"/>
      <c r="N38" s="129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D8:F8"/>
    <mergeCell ref="G8:H8"/>
    <mergeCell ref="I8:J8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K8:L8"/>
    <mergeCell ref="D9:F9"/>
    <mergeCell ref="B1:L1"/>
    <mergeCell ref="B4:L4"/>
    <mergeCell ref="D5:F6"/>
    <mergeCell ref="G5:H6"/>
    <mergeCell ref="I5:J6"/>
    <mergeCell ref="K5:L6"/>
    <mergeCell ref="G9:H9"/>
    <mergeCell ref="I9:J9"/>
    <mergeCell ref="K9:L9"/>
    <mergeCell ref="B7:B9"/>
    <mergeCell ref="D7:F7"/>
    <mergeCell ref="G7:H7"/>
    <mergeCell ref="I7:J7"/>
    <mergeCell ref="K7:L7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abSelected="1"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80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29"/>
      <c r="N1" s="129"/>
      <c r="O1" s="129"/>
      <c r="P1" s="129"/>
    </row>
    <row r="3" spans="2:16" x14ac:dyDescent="0.15">
      <c r="B3" s="130"/>
      <c r="C3" s="130"/>
      <c r="D3" s="130"/>
      <c r="E3" s="130"/>
      <c r="F3" s="130"/>
      <c r="G3" s="130"/>
      <c r="H3" s="130"/>
      <c r="I3" s="130"/>
      <c r="J3" s="129"/>
      <c r="K3" s="129"/>
      <c r="L3" s="131" t="s">
        <v>0</v>
      </c>
      <c r="M3" s="129"/>
      <c r="N3" s="129"/>
      <c r="O3" s="129"/>
      <c r="P3" s="129"/>
    </row>
    <row r="4" spans="2:16" ht="16.5" customHeight="1" x14ac:dyDescent="0.15">
      <c r="B4" s="241" t="s">
        <v>81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129"/>
      <c r="N4" s="129"/>
      <c r="O4" s="129"/>
      <c r="P4" s="129"/>
    </row>
    <row r="5" spans="2:16" ht="19.5" customHeight="1" x14ac:dyDescent="0.15">
      <c r="B5" s="132"/>
      <c r="C5" s="133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129"/>
      <c r="N5" s="129"/>
      <c r="O5" s="129"/>
      <c r="P5" s="129"/>
    </row>
    <row r="6" spans="2:16" ht="19.5" customHeight="1" x14ac:dyDescent="0.15">
      <c r="B6" s="134"/>
      <c r="C6" s="135"/>
      <c r="D6" s="245"/>
      <c r="E6" s="246"/>
      <c r="F6" s="247"/>
      <c r="G6" s="245"/>
      <c r="H6" s="247"/>
      <c r="I6" s="250"/>
      <c r="J6" s="251"/>
      <c r="K6" s="188"/>
      <c r="L6" s="189"/>
      <c r="M6" s="129"/>
      <c r="N6" s="129"/>
      <c r="O6" s="129"/>
      <c r="P6" s="129"/>
    </row>
    <row r="7" spans="2:16" ht="19.5" customHeight="1" x14ac:dyDescent="0.15">
      <c r="B7" s="230" t="s">
        <v>6</v>
      </c>
      <c r="C7" s="166" t="s">
        <v>7</v>
      </c>
      <c r="D7" s="221">
        <v>63553</v>
      </c>
      <c r="E7" s="222"/>
      <c r="F7" s="223"/>
      <c r="G7" s="228">
        <v>726</v>
      </c>
      <c r="H7" s="229"/>
      <c r="I7" s="226">
        <f>D7+G7</f>
        <v>64279</v>
      </c>
      <c r="J7" s="227"/>
      <c r="K7" s="220">
        <v>-695</v>
      </c>
      <c r="L7" s="220"/>
      <c r="M7" s="129"/>
      <c r="N7" s="129"/>
      <c r="O7" s="129"/>
      <c r="P7" s="129"/>
    </row>
    <row r="8" spans="2:16" ht="19.5" customHeight="1" x14ac:dyDescent="0.15">
      <c r="B8" s="231"/>
      <c r="C8" s="166" t="s">
        <v>8</v>
      </c>
      <c r="D8" s="221">
        <v>70022</v>
      </c>
      <c r="E8" s="222"/>
      <c r="F8" s="223"/>
      <c r="G8" s="228">
        <v>1105</v>
      </c>
      <c r="H8" s="229"/>
      <c r="I8" s="226">
        <f>D8+G8</f>
        <v>71127</v>
      </c>
      <c r="J8" s="227"/>
      <c r="K8" s="220">
        <v>-765</v>
      </c>
      <c r="L8" s="220"/>
      <c r="M8" s="129"/>
      <c r="N8" s="129"/>
      <c r="O8" s="129"/>
      <c r="P8" s="129"/>
    </row>
    <row r="9" spans="2:16" ht="19.5" customHeight="1" x14ac:dyDescent="0.15">
      <c r="B9" s="232"/>
      <c r="C9" s="166" t="s">
        <v>9</v>
      </c>
      <c r="D9" s="221">
        <v>133575</v>
      </c>
      <c r="E9" s="222"/>
      <c r="F9" s="223"/>
      <c r="G9" s="228">
        <v>1831</v>
      </c>
      <c r="H9" s="229"/>
      <c r="I9" s="226">
        <f>D9+G9</f>
        <v>135406</v>
      </c>
      <c r="J9" s="227"/>
      <c r="K9" s="220">
        <v>-1460</v>
      </c>
      <c r="L9" s="220"/>
      <c r="M9" s="129"/>
      <c r="N9" s="129"/>
      <c r="O9" s="129"/>
      <c r="P9" s="129"/>
    </row>
    <row r="10" spans="2:16" ht="19.5" customHeight="1" x14ac:dyDescent="0.15">
      <c r="B10" s="182" t="s">
        <v>10</v>
      </c>
      <c r="C10" s="179"/>
      <c r="D10" s="221">
        <v>64942</v>
      </c>
      <c r="E10" s="222"/>
      <c r="F10" s="223"/>
      <c r="G10" s="224">
        <v>1025</v>
      </c>
      <c r="H10" s="225"/>
      <c r="I10" s="226">
        <f>D10+G10</f>
        <v>65967</v>
      </c>
      <c r="J10" s="227"/>
      <c r="K10" s="220">
        <v>-79</v>
      </c>
      <c r="L10" s="220"/>
      <c r="M10" s="129"/>
      <c r="N10" s="129"/>
      <c r="O10" s="129"/>
      <c r="P10" s="129"/>
    </row>
    <row r="11" spans="2:16" ht="10.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2:16" ht="19.5" customHeight="1" x14ac:dyDescent="0.15">
      <c r="B12" s="182" t="s">
        <v>11</v>
      </c>
      <c r="C12" s="178"/>
      <c r="D12" s="179"/>
      <c r="E12" s="166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166" t="s">
        <v>13</v>
      </c>
      <c r="M12" s="129"/>
      <c r="N12" s="129"/>
      <c r="O12" s="129"/>
      <c r="P12" s="129"/>
    </row>
    <row r="13" spans="2:16" ht="19.5" customHeight="1" x14ac:dyDescent="0.15">
      <c r="B13" s="218" t="s">
        <v>14</v>
      </c>
      <c r="C13" s="218"/>
      <c r="D13" s="218"/>
      <c r="E13" s="159">
        <v>5207</v>
      </c>
      <c r="F13" s="159"/>
      <c r="G13" s="160">
        <v>10976</v>
      </c>
      <c r="H13" s="209" t="s">
        <v>15</v>
      </c>
      <c r="I13" s="211"/>
      <c r="J13" s="207">
        <v>627</v>
      </c>
      <c r="K13" s="208"/>
      <c r="L13" s="160">
        <v>1235</v>
      </c>
      <c r="M13" s="129"/>
      <c r="N13" s="129"/>
      <c r="O13" s="129"/>
      <c r="P13" s="129"/>
    </row>
    <row r="14" spans="2:16" ht="19.5" customHeight="1" x14ac:dyDescent="0.15">
      <c r="B14" s="218" t="s">
        <v>16</v>
      </c>
      <c r="C14" s="218"/>
      <c r="D14" s="218"/>
      <c r="E14" s="159">
        <v>4676</v>
      </c>
      <c r="F14" s="159"/>
      <c r="G14" s="160">
        <v>10273</v>
      </c>
      <c r="H14" s="209" t="s">
        <v>17</v>
      </c>
      <c r="I14" s="211"/>
      <c r="J14" s="207">
        <v>650</v>
      </c>
      <c r="K14" s="208"/>
      <c r="L14" s="160">
        <v>1310</v>
      </c>
      <c r="M14" s="129"/>
      <c r="N14" s="129"/>
      <c r="O14" s="129"/>
      <c r="P14" s="129"/>
    </row>
    <row r="15" spans="2:16" ht="19.5" customHeight="1" x14ac:dyDescent="0.15">
      <c r="B15" s="215" t="s">
        <v>18</v>
      </c>
      <c r="C15" s="216"/>
      <c r="D15" s="217"/>
      <c r="E15" s="159">
        <v>12538</v>
      </c>
      <c r="F15" s="159"/>
      <c r="G15" s="160">
        <v>24765</v>
      </c>
      <c r="H15" s="209" t="s">
        <v>19</v>
      </c>
      <c r="I15" s="211"/>
      <c r="J15" s="207">
        <v>299</v>
      </c>
      <c r="K15" s="208"/>
      <c r="L15" s="160">
        <v>555</v>
      </c>
      <c r="M15" s="130"/>
      <c r="N15" s="129"/>
      <c r="O15" s="129"/>
      <c r="P15" s="129"/>
    </row>
    <row r="16" spans="2:16" ht="19.5" customHeight="1" x14ac:dyDescent="0.15">
      <c r="B16" s="212" t="s">
        <v>20</v>
      </c>
      <c r="C16" s="213"/>
      <c r="D16" s="214"/>
      <c r="E16" s="159">
        <v>998</v>
      </c>
      <c r="F16" s="159"/>
      <c r="G16" s="160">
        <v>1914</v>
      </c>
      <c r="H16" s="209" t="s">
        <v>21</v>
      </c>
      <c r="I16" s="211"/>
      <c r="J16" s="207">
        <v>2081</v>
      </c>
      <c r="K16" s="208"/>
      <c r="L16" s="160">
        <v>4473</v>
      </c>
      <c r="M16" s="145"/>
      <c r="N16" s="129"/>
      <c r="O16" s="129"/>
      <c r="P16" s="129"/>
    </row>
    <row r="17" spans="2:14" ht="19.5" customHeight="1" x14ac:dyDescent="0.15">
      <c r="B17" s="212" t="s">
        <v>22</v>
      </c>
      <c r="C17" s="213"/>
      <c r="D17" s="214"/>
      <c r="E17" s="159">
        <v>4593</v>
      </c>
      <c r="F17" s="159"/>
      <c r="G17" s="160">
        <v>8843</v>
      </c>
      <c r="H17" s="205" t="s">
        <v>23</v>
      </c>
      <c r="I17" s="206"/>
      <c r="J17" s="207">
        <v>3868</v>
      </c>
      <c r="K17" s="208"/>
      <c r="L17" s="160">
        <v>8335</v>
      </c>
      <c r="M17" s="129"/>
      <c r="N17" s="129"/>
    </row>
    <row r="18" spans="2:14" ht="19.5" customHeight="1" x14ac:dyDescent="0.15">
      <c r="B18" s="212" t="s">
        <v>24</v>
      </c>
      <c r="C18" s="213"/>
      <c r="D18" s="214"/>
      <c r="E18" s="159">
        <v>5704</v>
      </c>
      <c r="F18" s="159"/>
      <c r="G18" s="160">
        <v>11821</v>
      </c>
      <c r="H18" s="205" t="s">
        <v>25</v>
      </c>
      <c r="I18" s="206"/>
      <c r="J18" s="207">
        <v>4910</v>
      </c>
      <c r="K18" s="208"/>
      <c r="L18" s="160">
        <v>10612</v>
      </c>
      <c r="M18" s="129"/>
      <c r="N18" s="129"/>
    </row>
    <row r="19" spans="2:14" ht="19.5" customHeight="1" x14ac:dyDescent="0.15">
      <c r="B19" s="212" t="s">
        <v>26</v>
      </c>
      <c r="C19" s="213"/>
      <c r="D19" s="214"/>
      <c r="E19" s="159">
        <v>5845</v>
      </c>
      <c r="F19" s="159"/>
      <c r="G19" s="160">
        <v>12390</v>
      </c>
      <c r="H19" s="205" t="s">
        <v>27</v>
      </c>
      <c r="I19" s="206"/>
      <c r="J19" s="207">
        <v>5867</v>
      </c>
      <c r="K19" s="208"/>
      <c r="L19" s="160">
        <v>12221</v>
      </c>
      <c r="M19" s="129"/>
      <c r="N19" s="129"/>
    </row>
    <row r="20" spans="2:14" ht="19.5" customHeight="1" x14ac:dyDescent="0.15">
      <c r="B20" s="202" t="s">
        <v>28</v>
      </c>
      <c r="C20" s="203"/>
      <c r="D20" s="204"/>
      <c r="E20" s="159">
        <v>139</v>
      </c>
      <c r="F20" s="159"/>
      <c r="G20" s="160">
        <v>188</v>
      </c>
      <c r="H20" s="205" t="s">
        <v>29</v>
      </c>
      <c r="I20" s="206"/>
      <c r="J20" s="207">
        <v>1382</v>
      </c>
      <c r="K20" s="208"/>
      <c r="L20" s="160">
        <v>2539</v>
      </c>
      <c r="M20" s="129"/>
      <c r="N20" s="129"/>
    </row>
    <row r="21" spans="2:14" ht="19.5" customHeight="1" x14ac:dyDescent="0.15">
      <c r="B21" s="202" t="s">
        <v>30</v>
      </c>
      <c r="C21" s="203"/>
      <c r="D21" s="204"/>
      <c r="E21" s="159">
        <v>395</v>
      </c>
      <c r="F21" s="159"/>
      <c r="G21" s="160">
        <v>745</v>
      </c>
      <c r="H21" s="205" t="s">
        <v>31</v>
      </c>
      <c r="I21" s="206"/>
      <c r="J21" s="207">
        <v>614</v>
      </c>
      <c r="K21" s="208"/>
      <c r="L21" s="160">
        <v>992</v>
      </c>
      <c r="M21" s="129"/>
      <c r="N21" s="129"/>
    </row>
    <row r="22" spans="2:14" ht="19.5" customHeight="1" x14ac:dyDescent="0.15">
      <c r="B22" s="209" t="s">
        <v>32</v>
      </c>
      <c r="C22" s="210"/>
      <c r="D22" s="211"/>
      <c r="E22" s="159">
        <v>1035</v>
      </c>
      <c r="F22" s="159"/>
      <c r="G22" s="160">
        <v>2232</v>
      </c>
      <c r="H22" s="205" t="s">
        <v>33</v>
      </c>
      <c r="I22" s="206"/>
      <c r="J22" s="207">
        <v>1882</v>
      </c>
      <c r="K22" s="208"/>
      <c r="L22" s="160">
        <v>3878</v>
      </c>
      <c r="M22" s="129"/>
      <c r="N22" s="129"/>
    </row>
    <row r="23" spans="2:14" ht="19.5" customHeight="1" x14ac:dyDescent="0.15">
      <c r="B23" s="202" t="s">
        <v>34</v>
      </c>
      <c r="C23" s="203"/>
      <c r="D23" s="204"/>
      <c r="E23" s="159">
        <v>1139</v>
      </c>
      <c r="F23" s="159"/>
      <c r="G23" s="160">
        <v>2471</v>
      </c>
      <c r="H23" s="205" t="s">
        <v>35</v>
      </c>
      <c r="I23" s="206"/>
      <c r="J23" s="207">
        <v>493</v>
      </c>
      <c r="K23" s="208"/>
      <c r="L23" s="160">
        <v>807</v>
      </c>
      <c r="M23" s="145"/>
      <c r="N23" s="129"/>
    </row>
    <row r="24" spans="2:14" ht="15" customHeight="1" x14ac:dyDescent="0.15">
      <c r="B24" s="138" t="s">
        <v>36</v>
      </c>
      <c r="C24" s="129"/>
      <c r="D24" s="129"/>
      <c r="E24" s="129"/>
      <c r="F24" s="137"/>
      <c r="G24" s="137"/>
      <c r="H24" s="129"/>
      <c r="I24" s="129"/>
      <c r="J24" s="129"/>
      <c r="K24" s="129"/>
      <c r="L24" s="139"/>
      <c r="M24" s="129"/>
      <c r="N24" s="129"/>
    </row>
    <row r="25" spans="2:14" ht="21" customHeight="1" x14ac:dyDescent="0.15">
      <c r="B25" s="129"/>
      <c r="C25" s="129"/>
      <c r="D25" s="129"/>
      <c r="E25" s="129"/>
      <c r="F25" s="140"/>
      <c r="G25" s="140"/>
      <c r="H25" s="140"/>
      <c r="I25" s="140"/>
      <c r="J25" s="140"/>
      <c r="K25" s="140"/>
      <c r="L25" s="141"/>
      <c r="M25" s="129"/>
      <c r="N25" s="129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129"/>
      <c r="N26" s="129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129"/>
      <c r="N27" s="129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166" t="s">
        <v>44</v>
      </c>
      <c r="M28" s="129"/>
      <c r="N28" s="129"/>
    </row>
    <row r="29" spans="2:14" ht="18.75" customHeight="1" x14ac:dyDescent="0.15">
      <c r="B29" s="183">
        <v>46851</v>
      </c>
      <c r="C29" s="184"/>
      <c r="D29" s="185">
        <f>ROUND(B29/I9,4)</f>
        <v>0.34599999999999997</v>
      </c>
      <c r="E29" s="186"/>
      <c r="F29" s="198">
        <v>2663</v>
      </c>
      <c r="G29" s="199"/>
      <c r="H29" s="152"/>
      <c r="I29" s="148">
        <v>0.33500000000000002</v>
      </c>
      <c r="J29" s="176">
        <v>0.32100000000000001</v>
      </c>
      <c r="K29" s="177"/>
      <c r="L29" s="151">
        <v>0.26600000000000001</v>
      </c>
      <c r="M29" s="129"/>
      <c r="N29" s="129"/>
    </row>
    <row r="30" spans="2:14" ht="18.75" customHeight="1" x14ac:dyDescent="0.15">
      <c r="B30" s="155" t="s">
        <v>45</v>
      </c>
      <c r="C30" s="155"/>
      <c r="D30" s="156"/>
      <c r="E30" s="156"/>
      <c r="F30" s="153"/>
      <c r="G30" s="153"/>
      <c r="H30" s="149"/>
      <c r="I30" s="150"/>
      <c r="J30" s="154"/>
      <c r="K30" s="154"/>
      <c r="L30" s="150"/>
      <c r="M30" s="129"/>
      <c r="N30" s="129"/>
    </row>
    <row r="31" spans="2:14" x14ac:dyDescent="0.15">
      <c r="B31" s="146" t="s">
        <v>46</v>
      </c>
      <c r="C31" s="147"/>
      <c r="D31" s="147"/>
      <c r="E31" s="147"/>
      <c r="F31" s="142"/>
      <c r="G31" s="142"/>
      <c r="H31" s="142"/>
      <c r="I31" s="142"/>
      <c r="J31" s="142"/>
      <c r="K31" s="142"/>
      <c r="L31" s="142"/>
      <c r="M31" s="129"/>
      <c r="N31" s="129"/>
    </row>
    <row r="32" spans="2:14" ht="14.25" customHeight="1" x14ac:dyDescent="0.15">
      <c r="B32" s="157"/>
      <c r="C32" s="158"/>
      <c r="D32" s="158"/>
      <c r="E32" s="158"/>
      <c r="F32" s="142"/>
      <c r="G32" s="142"/>
      <c r="H32" s="142"/>
      <c r="I32" s="142"/>
      <c r="J32" s="142"/>
      <c r="K32" s="142"/>
      <c r="L32" s="142"/>
      <c r="M32" s="129"/>
      <c r="N32" s="129"/>
    </row>
    <row r="33" spans="2:14" ht="14.25" customHeight="1" x14ac:dyDescent="0.15">
      <c r="B33" s="146"/>
      <c r="C33" s="147"/>
      <c r="D33" s="147"/>
      <c r="E33" s="147"/>
      <c r="F33" s="142"/>
      <c r="G33" s="142"/>
      <c r="H33" s="142"/>
      <c r="I33" s="142"/>
      <c r="J33" s="142"/>
      <c r="K33" s="142"/>
      <c r="L33" s="142"/>
      <c r="M33" s="129"/>
      <c r="N33" s="129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43" t="s">
        <v>50</v>
      </c>
      <c r="M34" s="129"/>
      <c r="N34" s="129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44" t="s">
        <v>54</v>
      </c>
      <c r="M35" s="129"/>
      <c r="N35" s="129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129"/>
      <c r="N36" s="129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129"/>
      <c r="N37" s="129"/>
    </row>
    <row r="38" spans="2:14" ht="18" customHeight="1" x14ac:dyDescent="0.15">
      <c r="B38" s="167" t="s">
        <v>64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29"/>
      <c r="N38" s="129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6:C28"/>
    <mergeCell ref="D26:E28"/>
    <mergeCell ref="F26:G28"/>
    <mergeCell ref="H26:L26"/>
    <mergeCell ref="H27:L27"/>
    <mergeCell ref="H28:I28"/>
    <mergeCell ref="J28:K28"/>
    <mergeCell ref="B22:D22"/>
    <mergeCell ref="H22:I22"/>
    <mergeCell ref="J22:K22"/>
    <mergeCell ref="B23:D23"/>
    <mergeCell ref="H23:I23"/>
    <mergeCell ref="J23:K23"/>
    <mergeCell ref="B20:D20"/>
    <mergeCell ref="H20:I20"/>
    <mergeCell ref="J20:K20"/>
    <mergeCell ref="B21:D21"/>
    <mergeCell ref="H21:I21"/>
    <mergeCell ref="J21:K21"/>
    <mergeCell ref="B18:D18"/>
    <mergeCell ref="H18:I18"/>
    <mergeCell ref="J18:K18"/>
    <mergeCell ref="B19:D19"/>
    <mergeCell ref="H19:I19"/>
    <mergeCell ref="J19:K19"/>
    <mergeCell ref="B16:D16"/>
    <mergeCell ref="H16:I16"/>
    <mergeCell ref="J16:K16"/>
    <mergeCell ref="B17:D17"/>
    <mergeCell ref="H17:I17"/>
    <mergeCell ref="J17:K17"/>
    <mergeCell ref="B14:D14"/>
    <mergeCell ref="H14:I14"/>
    <mergeCell ref="J14:K14"/>
    <mergeCell ref="B15:D15"/>
    <mergeCell ref="H15:I15"/>
    <mergeCell ref="J15:K15"/>
    <mergeCell ref="B12:D12"/>
    <mergeCell ref="F12:G12"/>
    <mergeCell ref="H12:I12"/>
    <mergeCell ref="J12:K12"/>
    <mergeCell ref="B13:D13"/>
    <mergeCell ref="H13:I13"/>
    <mergeCell ref="J13:K13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58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33"/>
      <c r="N1" s="33"/>
      <c r="O1" s="33"/>
      <c r="P1" s="33"/>
    </row>
    <row r="3" spans="2:16" x14ac:dyDescent="0.15">
      <c r="B3" s="34"/>
      <c r="C3" s="34"/>
      <c r="D3" s="34"/>
      <c r="E3" s="34"/>
      <c r="F3" s="34"/>
      <c r="G3" s="34"/>
      <c r="H3" s="34"/>
      <c r="I3" s="34"/>
      <c r="J3" s="33"/>
      <c r="K3" s="33"/>
      <c r="L3" s="35" t="s">
        <v>0</v>
      </c>
      <c r="M3" s="33"/>
      <c r="N3" s="33"/>
      <c r="O3" s="33"/>
      <c r="P3" s="33"/>
    </row>
    <row r="4" spans="2:16" ht="16.5" customHeight="1" x14ac:dyDescent="0.15">
      <c r="B4" s="241" t="s">
        <v>59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33"/>
      <c r="N4" s="33"/>
      <c r="O4" s="33"/>
      <c r="P4" s="33"/>
    </row>
    <row r="5" spans="2:16" ht="19.5" customHeight="1" x14ac:dyDescent="0.15">
      <c r="B5" s="36"/>
      <c r="C5" s="37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33"/>
      <c r="N5" s="33"/>
      <c r="O5" s="33"/>
      <c r="P5" s="33"/>
    </row>
    <row r="6" spans="2:16" ht="19.5" customHeight="1" x14ac:dyDescent="0.15">
      <c r="B6" s="38"/>
      <c r="C6" s="39"/>
      <c r="D6" s="245"/>
      <c r="E6" s="246"/>
      <c r="F6" s="247"/>
      <c r="G6" s="245"/>
      <c r="H6" s="247"/>
      <c r="I6" s="250"/>
      <c r="J6" s="251"/>
      <c r="K6" s="188"/>
      <c r="L6" s="189"/>
      <c r="M6" s="33"/>
      <c r="N6" s="33"/>
      <c r="O6" s="33"/>
      <c r="P6" s="33"/>
    </row>
    <row r="7" spans="2:16" ht="19.5" customHeight="1" x14ac:dyDescent="0.15">
      <c r="B7" s="230" t="s">
        <v>6</v>
      </c>
      <c r="C7" s="40" t="s">
        <v>7</v>
      </c>
      <c r="D7" s="221">
        <v>64126</v>
      </c>
      <c r="E7" s="222"/>
      <c r="F7" s="223"/>
      <c r="G7" s="228">
        <v>696</v>
      </c>
      <c r="H7" s="229"/>
      <c r="I7" s="226">
        <v>64822</v>
      </c>
      <c r="J7" s="227"/>
      <c r="K7" s="220">
        <v>-724</v>
      </c>
      <c r="L7" s="220"/>
      <c r="M7" s="33"/>
      <c r="N7" s="33"/>
      <c r="O7" s="33"/>
      <c r="P7" s="33"/>
    </row>
    <row r="8" spans="2:16" ht="19.5" customHeight="1" x14ac:dyDescent="0.15">
      <c r="B8" s="231"/>
      <c r="C8" s="40" t="s">
        <v>8</v>
      </c>
      <c r="D8" s="221">
        <v>70712</v>
      </c>
      <c r="E8" s="222"/>
      <c r="F8" s="223"/>
      <c r="G8" s="228">
        <v>1059</v>
      </c>
      <c r="H8" s="229"/>
      <c r="I8" s="226">
        <v>71771</v>
      </c>
      <c r="J8" s="227"/>
      <c r="K8" s="220">
        <v>-869</v>
      </c>
      <c r="L8" s="220"/>
      <c r="M8" s="33"/>
      <c r="N8" s="33"/>
      <c r="O8" s="33"/>
      <c r="P8" s="33"/>
    </row>
    <row r="9" spans="2:16" ht="19.5" customHeight="1" x14ac:dyDescent="0.15">
      <c r="B9" s="232"/>
      <c r="C9" s="40" t="s">
        <v>9</v>
      </c>
      <c r="D9" s="221">
        <v>134838</v>
      </c>
      <c r="E9" s="222"/>
      <c r="F9" s="223"/>
      <c r="G9" s="228">
        <v>1755</v>
      </c>
      <c r="H9" s="229"/>
      <c r="I9" s="226">
        <v>136593</v>
      </c>
      <c r="J9" s="227"/>
      <c r="K9" s="220">
        <v>-1593</v>
      </c>
      <c r="L9" s="220"/>
      <c r="M9" s="33"/>
      <c r="N9" s="33"/>
      <c r="O9" s="33"/>
      <c r="P9" s="33"/>
    </row>
    <row r="10" spans="2:16" ht="19.5" customHeight="1" x14ac:dyDescent="0.15">
      <c r="B10" s="182" t="s">
        <v>10</v>
      </c>
      <c r="C10" s="179"/>
      <c r="D10" s="221">
        <v>64976</v>
      </c>
      <c r="E10" s="222"/>
      <c r="F10" s="223"/>
      <c r="G10" s="224">
        <v>959</v>
      </c>
      <c r="H10" s="225"/>
      <c r="I10" s="226">
        <v>65935</v>
      </c>
      <c r="J10" s="227"/>
      <c r="K10" s="220">
        <v>-205</v>
      </c>
      <c r="L10" s="220"/>
      <c r="M10" s="33"/>
      <c r="N10" s="33"/>
      <c r="O10" s="33"/>
      <c r="P10" s="33"/>
    </row>
    <row r="11" spans="2:16" ht="10.5" customHeight="1" x14ac:dyDescent="0.1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2:16" ht="19.5" customHeight="1" x14ac:dyDescent="0.15">
      <c r="B12" s="182" t="s">
        <v>11</v>
      </c>
      <c r="C12" s="178"/>
      <c r="D12" s="179"/>
      <c r="E12" s="40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40" t="s">
        <v>13</v>
      </c>
      <c r="M12" s="33"/>
      <c r="N12" s="33"/>
      <c r="O12" s="33"/>
      <c r="P12" s="33"/>
    </row>
    <row r="13" spans="2:16" ht="19.5" customHeight="1" x14ac:dyDescent="0.15">
      <c r="B13" s="218" t="s">
        <v>14</v>
      </c>
      <c r="C13" s="218"/>
      <c r="D13" s="218"/>
      <c r="E13" s="63">
        <v>5208</v>
      </c>
      <c r="F13" s="63"/>
      <c r="G13" s="64">
        <v>11015</v>
      </c>
      <c r="H13" s="209" t="s">
        <v>15</v>
      </c>
      <c r="I13" s="211"/>
      <c r="J13" s="207">
        <v>642</v>
      </c>
      <c r="K13" s="208"/>
      <c r="L13" s="64">
        <v>1280</v>
      </c>
      <c r="M13" s="33"/>
      <c r="N13" s="33"/>
      <c r="O13" s="33"/>
      <c r="P13" s="33"/>
    </row>
    <row r="14" spans="2:16" ht="19.5" customHeight="1" x14ac:dyDescent="0.15">
      <c r="B14" s="218" t="s">
        <v>16</v>
      </c>
      <c r="C14" s="218"/>
      <c r="D14" s="218"/>
      <c r="E14" s="63">
        <v>4651</v>
      </c>
      <c r="F14" s="63"/>
      <c r="G14" s="64">
        <v>10376</v>
      </c>
      <c r="H14" s="209" t="s">
        <v>17</v>
      </c>
      <c r="I14" s="211"/>
      <c r="J14" s="207">
        <v>652</v>
      </c>
      <c r="K14" s="208"/>
      <c r="L14" s="64">
        <v>1346</v>
      </c>
      <c r="M14" s="33"/>
      <c r="N14" s="33"/>
      <c r="O14" s="33"/>
      <c r="P14" s="33"/>
    </row>
    <row r="15" spans="2:16" ht="19.5" customHeight="1" x14ac:dyDescent="0.15">
      <c r="B15" s="215" t="s">
        <v>18</v>
      </c>
      <c r="C15" s="216"/>
      <c r="D15" s="217"/>
      <c r="E15" s="63">
        <v>12506</v>
      </c>
      <c r="F15" s="63"/>
      <c r="G15" s="64">
        <v>24878</v>
      </c>
      <c r="H15" s="209" t="s">
        <v>19</v>
      </c>
      <c r="I15" s="211"/>
      <c r="J15" s="207">
        <v>297</v>
      </c>
      <c r="K15" s="208"/>
      <c r="L15" s="64">
        <v>555</v>
      </c>
      <c r="M15" s="34"/>
      <c r="N15" s="33"/>
      <c r="O15" s="33"/>
      <c r="P15" s="33"/>
    </row>
    <row r="16" spans="2:16" ht="19.5" customHeight="1" x14ac:dyDescent="0.15">
      <c r="B16" s="212" t="s">
        <v>20</v>
      </c>
      <c r="C16" s="213"/>
      <c r="D16" s="214"/>
      <c r="E16" s="63">
        <v>969</v>
      </c>
      <c r="F16" s="63"/>
      <c r="G16" s="64">
        <v>1873</v>
      </c>
      <c r="H16" s="209" t="s">
        <v>21</v>
      </c>
      <c r="I16" s="211"/>
      <c r="J16" s="207">
        <v>2104</v>
      </c>
      <c r="K16" s="208"/>
      <c r="L16" s="64">
        <v>4572</v>
      </c>
      <c r="M16" s="49"/>
      <c r="N16" s="33"/>
      <c r="O16" s="33"/>
      <c r="P16" s="33"/>
    </row>
    <row r="17" spans="2:14" ht="19.5" customHeight="1" x14ac:dyDescent="0.15">
      <c r="B17" s="212" t="s">
        <v>22</v>
      </c>
      <c r="C17" s="213"/>
      <c r="D17" s="214"/>
      <c r="E17" s="63">
        <v>4588</v>
      </c>
      <c r="F17" s="63"/>
      <c r="G17" s="64">
        <v>8889</v>
      </c>
      <c r="H17" s="205" t="s">
        <v>23</v>
      </c>
      <c r="I17" s="206"/>
      <c r="J17" s="207">
        <v>3878</v>
      </c>
      <c r="K17" s="208"/>
      <c r="L17" s="64">
        <v>8412</v>
      </c>
      <c r="M17" s="33"/>
      <c r="N17" s="33"/>
    </row>
    <row r="18" spans="2:14" ht="19.5" customHeight="1" x14ac:dyDescent="0.15">
      <c r="B18" s="212" t="s">
        <v>24</v>
      </c>
      <c r="C18" s="213"/>
      <c r="D18" s="214"/>
      <c r="E18" s="63">
        <v>5725</v>
      </c>
      <c r="F18" s="63"/>
      <c r="G18" s="64">
        <v>11977</v>
      </c>
      <c r="H18" s="205" t="s">
        <v>25</v>
      </c>
      <c r="I18" s="206"/>
      <c r="J18" s="207">
        <v>4899</v>
      </c>
      <c r="K18" s="208"/>
      <c r="L18" s="64">
        <v>10660</v>
      </c>
      <c r="M18" s="33"/>
      <c r="N18" s="33"/>
    </row>
    <row r="19" spans="2:14" ht="19.5" customHeight="1" x14ac:dyDescent="0.15">
      <c r="B19" s="212" t="s">
        <v>26</v>
      </c>
      <c r="C19" s="213"/>
      <c r="D19" s="214"/>
      <c r="E19" s="63">
        <v>5860</v>
      </c>
      <c r="F19" s="63"/>
      <c r="G19" s="64">
        <v>12562</v>
      </c>
      <c r="H19" s="205" t="s">
        <v>27</v>
      </c>
      <c r="I19" s="206"/>
      <c r="J19" s="207">
        <v>5906</v>
      </c>
      <c r="K19" s="208"/>
      <c r="L19" s="64">
        <v>12414</v>
      </c>
      <c r="M19" s="33"/>
      <c r="N19" s="33"/>
    </row>
    <row r="20" spans="2:14" ht="19.5" customHeight="1" x14ac:dyDescent="0.15">
      <c r="B20" s="202" t="s">
        <v>28</v>
      </c>
      <c r="C20" s="203"/>
      <c r="D20" s="204"/>
      <c r="E20" s="63">
        <v>141</v>
      </c>
      <c r="F20" s="63"/>
      <c r="G20" s="64">
        <v>193</v>
      </c>
      <c r="H20" s="205" t="s">
        <v>29</v>
      </c>
      <c r="I20" s="206"/>
      <c r="J20" s="207">
        <v>1409</v>
      </c>
      <c r="K20" s="208"/>
      <c r="L20" s="64">
        <v>2608</v>
      </c>
      <c r="M20" s="33"/>
      <c r="N20" s="33"/>
    </row>
    <row r="21" spans="2:14" ht="19.5" customHeight="1" x14ac:dyDescent="0.15">
      <c r="B21" s="202" t="s">
        <v>30</v>
      </c>
      <c r="C21" s="203"/>
      <c r="D21" s="204"/>
      <c r="E21" s="63">
        <v>401</v>
      </c>
      <c r="F21" s="63"/>
      <c r="G21" s="64">
        <v>775</v>
      </c>
      <c r="H21" s="205" t="s">
        <v>31</v>
      </c>
      <c r="I21" s="206"/>
      <c r="J21" s="207">
        <v>616</v>
      </c>
      <c r="K21" s="208"/>
      <c r="L21" s="64">
        <v>1008</v>
      </c>
      <c r="M21" s="33"/>
      <c r="N21" s="33"/>
    </row>
    <row r="22" spans="2:14" ht="19.5" customHeight="1" x14ac:dyDescent="0.15">
      <c r="B22" s="209" t="s">
        <v>32</v>
      </c>
      <c r="C22" s="210"/>
      <c r="D22" s="211"/>
      <c r="E22" s="63">
        <v>1010</v>
      </c>
      <c r="F22" s="63"/>
      <c r="G22" s="64">
        <v>2181</v>
      </c>
      <c r="H22" s="205" t="s">
        <v>33</v>
      </c>
      <c r="I22" s="206"/>
      <c r="J22" s="207">
        <v>1886</v>
      </c>
      <c r="K22" s="208"/>
      <c r="L22" s="64">
        <v>3954</v>
      </c>
      <c r="M22" s="33"/>
      <c r="N22" s="33"/>
    </row>
    <row r="23" spans="2:14" ht="19.5" customHeight="1" x14ac:dyDescent="0.15">
      <c r="B23" s="202" t="s">
        <v>34</v>
      </c>
      <c r="C23" s="203"/>
      <c r="D23" s="204"/>
      <c r="E23" s="63">
        <v>1111</v>
      </c>
      <c r="F23" s="63"/>
      <c r="G23" s="64">
        <v>2449</v>
      </c>
      <c r="H23" s="205" t="s">
        <v>35</v>
      </c>
      <c r="I23" s="206"/>
      <c r="J23" s="207">
        <v>517</v>
      </c>
      <c r="K23" s="208"/>
      <c r="L23" s="64">
        <v>861</v>
      </c>
      <c r="M23" s="49"/>
      <c r="N23" s="33"/>
    </row>
    <row r="24" spans="2:14" ht="15" customHeight="1" x14ac:dyDescent="0.15">
      <c r="B24" s="42" t="s">
        <v>36</v>
      </c>
      <c r="C24" s="33"/>
      <c r="D24" s="33"/>
      <c r="E24" s="33"/>
      <c r="F24" s="41"/>
      <c r="G24" s="41"/>
      <c r="H24" s="33"/>
      <c r="I24" s="33"/>
      <c r="J24" s="33"/>
      <c r="K24" s="33"/>
      <c r="L24" s="43"/>
      <c r="M24" s="33"/>
      <c r="N24" s="33"/>
    </row>
    <row r="25" spans="2:14" ht="21" customHeight="1" x14ac:dyDescent="0.15">
      <c r="B25" s="33"/>
      <c r="C25" s="33"/>
      <c r="D25" s="33"/>
      <c r="E25" s="33"/>
      <c r="F25" s="44"/>
      <c r="G25" s="44"/>
      <c r="H25" s="44"/>
      <c r="I25" s="44"/>
      <c r="J25" s="44"/>
      <c r="K25" s="44"/>
      <c r="L25" s="45"/>
      <c r="M25" s="33"/>
      <c r="N25" s="33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33"/>
      <c r="N26" s="33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33"/>
      <c r="N27" s="33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40" t="s">
        <v>44</v>
      </c>
      <c r="M28" s="33"/>
      <c r="N28" s="33"/>
    </row>
    <row r="29" spans="2:14" ht="18.75" customHeight="1" x14ac:dyDescent="0.15">
      <c r="B29" s="183">
        <v>46677</v>
      </c>
      <c r="C29" s="184"/>
      <c r="D29" s="185">
        <f>ROUND(B29/I9,4)</f>
        <v>0.3417</v>
      </c>
      <c r="E29" s="186"/>
      <c r="F29" s="198">
        <v>2772</v>
      </c>
      <c r="G29" s="199"/>
      <c r="H29" s="56"/>
      <c r="I29" s="52">
        <v>0.33500000000000002</v>
      </c>
      <c r="J29" s="176">
        <v>0.32100000000000001</v>
      </c>
      <c r="K29" s="177"/>
      <c r="L29" s="55">
        <v>0.26600000000000001</v>
      </c>
      <c r="M29" s="33"/>
      <c r="N29" s="33"/>
    </row>
    <row r="30" spans="2:14" ht="18.75" customHeight="1" x14ac:dyDescent="0.15">
      <c r="B30" s="59" t="s">
        <v>45</v>
      </c>
      <c r="C30" s="59"/>
      <c r="D30" s="60"/>
      <c r="E30" s="60"/>
      <c r="F30" s="57"/>
      <c r="G30" s="57"/>
      <c r="H30" s="53"/>
      <c r="I30" s="54"/>
      <c r="J30" s="58"/>
      <c r="K30" s="58"/>
      <c r="L30" s="54"/>
      <c r="M30" s="33"/>
      <c r="N30" s="33"/>
    </row>
    <row r="31" spans="2:14" x14ac:dyDescent="0.15">
      <c r="B31" s="50" t="s">
        <v>46</v>
      </c>
      <c r="C31" s="51"/>
      <c r="D31" s="51"/>
      <c r="E31" s="51"/>
      <c r="F31" s="46"/>
      <c r="G31" s="46"/>
      <c r="H31" s="46"/>
      <c r="I31" s="46"/>
      <c r="J31" s="46"/>
      <c r="K31" s="46"/>
      <c r="L31" s="46"/>
      <c r="M31" s="33"/>
      <c r="N31" s="33"/>
    </row>
    <row r="32" spans="2:14" ht="14.25" customHeight="1" x14ac:dyDescent="0.15">
      <c r="B32" s="61"/>
      <c r="C32" s="62"/>
      <c r="D32" s="62"/>
      <c r="E32" s="62"/>
      <c r="F32" s="46"/>
      <c r="G32" s="46"/>
      <c r="H32" s="46"/>
      <c r="I32" s="46"/>
      <c r="J32" s="46"/>
      <c r="K32" s="46"/>
      <c r="L32" s="46"/>
      <c r="M32" s="33"/>
      <c r="N32" s="33"/>
    </row>
    <row r="33" spans="2:14" ht="14.25" customHeight="1" x14ac:dyDescent="0.15">
      <c r="B33" s="50"/>
      <c r="C33" s="51"/>
      <c r="D33" s="51"/>
      <c r="E33" s="51"/>
      <c r="F33" s="46"/>
      <c r="G33" s="46"/>
      <c r="H33" s="46"/>
      <c r="I33" s="46"/>
      <c r="J33" s="46"/>
      <c r="K33" s="46"/>
      <c r="L33" s="46"/>
      <c r="M33" s="33"/>
      <c r="N33" s="33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47" t="s">
        <v>50</v>
      </c>
      <c r="M34" s="33"/>
      <c r="N34" s="33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48" t="s">
        <v>54</v>
      </c>
      <c r="M35" s="33"/>
      <c r="N35" s="33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33"/>
      <c r="N36" s="33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33"/>
      <c r="N37" s="33"/>
    </row>
    <row r="38" spans="2:14" ht="18" customHeight="1" x14ac:dyDescent="0.15">
      <c r="B38" s="167" t="s">
        <v>57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33"/>
      <c r="N38" s="33"/>
    </row>
  </sheetData>
  <mergeCells count="90">
    <mergeCell ref="H23:I23"/>
    <mergeCell ref="J23:K23"/>
    <mergeCell ref="B26:C28"/>
    <mergeCell ref="D26:E28"/>
    <mergeCell ref="F26:G28"/>
    <mergeCell ref="H26:L26"/>
    <mergeCell ref="H27:L27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F29:G29"/>
    <mergeCell ref="J29:K29"/>
    <mergeCell ref="B34:C35"/>
    <mergeCell ref="D34:I34"/>
    <mergeCell ref="B22:D22"/>
    <mergeCell ref="H22:I22"/>
    <mergeCell ref="J22:K22"/>
    <mergeCell ref="H28:I28"/>
    <mergeCell ref="J28:K28"/>
    <mergeCell ref="D29:E29"/>
    <mergeCell ref="B29:C29"/>
    <mergeCell ref="J34:K35"/>
    <mergeCell ref="D35:E35"/>
    <mergeCell ref="F35:G35"/>
    <mergeCell ref="H35:I35"/>
    <mergeCell ref="B23:D23"/>
    <mergeCell ref="B21:D21"/>
    <mergeCell ref="H21:I21"/>
    <mergeCell ref="J21:K21"/>
    <mergeCell ref="B20:D20"/>
    <mergeCell ref="H20:I20"/>
    <mergeCell ref="J20:K20"/>
    <mergeCell ref="B19:D19"/>
    <mergeCell ref="H19:I19"/>
    <mergeCell ref="J19:K19"/>
    <mergeCell ref="B18:D18"/>
    <mergeCell ref="H18:I18"/>
    <mergeCell ref="J18:K18"/>
    <mergeCell ref="B17:D17"/>
    <mergeCell ref="H17:I17"/>
    <mergeCell ref="J17:K17"/>
    <mergeCell ref="B16:D16"/>
    <mergeCell ref="H16:I16"/>
    <mergeCell ref="J16:K16"/>
    <mergeCell ref="B15:D15"/>
    <mergeCell ref="H15:I15"/>
    <mergeCell ref="J15:K15"/>
    <mergeCell ref="B14:D14"/>
    <mergeCell ref="H14:I14"/>
    <mergeCell ref="J14:K14"/>
    <mergeCell ref="B13:D13"/>
    <mergeCell ref="H13:I13"/>
    <mergeCell ref="J13:K13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B4" sqref="B4:L4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60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65"/>
      <c r="N1" s="65"/>
      <c r="O1" s="65"/>
      <c r="P1" s="65"/>
    </row>
    <row r="3" spans="2:16" x14ac:dyDescent="0.15">
      <c r="B3" s="66"/>
      <c r="C3" s="66"/>
      <c r="D3" s="66"/>
      <c r="E3" s="66"/>
      <c r="F3" s="66"/>
      <c r="G3" s="66"/>
      <c r="H3" s="66"/>
      <c r="I3" s="66"/>
      <c r="J3" s="65"/>
      <c r="K3" s="65"/>
      <c r="L3" s="67" t="s">
        <v>0</v>
      </c>
      <c r="M3" s="65"/>
      <c r="N3" s="65"/>
      <c r="O3" s="65"/>
      <c r="P3" s="65"/>
    </row>
    <row r="4" spans="2:16" ht="16.5" customHeight="1" x14ac:dyDescent="0.15">
      <c r="B4" s="241" t="s">
        <v>61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65"/>
      <c r="N4" s="65"/>
      <c r="O4" s="65"/>
      <c r="P4" s="65"/>
    </row>
    <row r="5" spans="2:16" ht="19.5" customHeight="1" x14ac:dyDescent="0.15">
      <c r="B5" s="68"/>
      <c r="C5" s="69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65"/>
      <c r="N5" s="65"/>
      <c r="O5" s="65"/>
      <c r="P5" s="65"/>
    </row>
    <row r="6" spans="2:16" ht="19.5" customHeight="1" x14ac:dyDescent="0.15">
      <c r="B6" s="70"/>
      <c r="C6" s="71"/>
      <c r="D6" s="245"/>
      <c r="E6" s="246"/>
      <c r="F6" s="247"/>
      <c r="G6" s="245"/>
      <c r="H6" s="247"/>
      <c r="I6" s="250"/>
      <c r="J6" s="251"/>
      <c r="K6" s="188"/>
      <c r="L6" s="189"/>
      <c r="M6" s="65"/>
      <c r="N6" s="65"/>
      <c r="O6" s="65"/>
      <c r="P6" s="65"/>
    </row>
    <row r="7" spans="2:16" ht="19.5" customHeight="1" x14ac:dyDescent="0.15">
      <c r="B7" s="230" t="s">
        <v>6</v>
      </c>
      <c r="C7" s="72" t="s">
        <v>7</v>
      </c>
      <c r="D7" s="221">
        <v>64068</v>
      </c>
      <c r="E7" s="222"/>
      <c r="F7" s="223"/>
      <c r="G7" s="228">
        <v>697</v>
      </c>
      <c r="H7" s="229"/>
      <c r="I7" s="226">
        <v>64765</v>
      </c>
      <c r="J7" s="227"/>
      <c r="K7" s="220">
        <v>-727</v>
      </c>
      <c r="L7" s="220"/>
      <c r="M7" s="65"/>
      <c r="N7" s="65"/>
      <c r="O7" s="65"/>
      <c r="P7" s="65"/>
    </row>
    <row r="8" spans="2:16" ht="19.5" customHeight="1" x14ac:dyDescent="0.15">
      <c r="B8" s="231"/>
      <c r="C8" s="72" t="s">
        <v>8</v>
      </c>
      <c r="D8" s="221">
        <v>70658</v>
      </c>
      <c r="E8" s="222"/>
      <c r="F8" s="223"/>
      <c r="G8" s="228">
        <v>1036</v>
      </c>
      <c r="H8" s="229"/>
      <c r="I8" s="226">
        <v>71694</v>
      </c>
      <c r="J8" s="227"/>
      <c r="K8" s="220">
        <v>-842</v>
      </c>
      <c r="L8" s="220"/>
      <c r="M8" s="65"/>
      <c r="N8" s="65"/>
      <c r="O8" s="65"/>
      <c r="P8" s="65"/>
    </row>
    <row r="9" spans="2:16" ht="19.5" customHeight="1" x14ac:dyDescent="0.15">
      <c r="B9" s="232"/>
      <c r="C9" s="72" t="s">
        <v>9</v>
      </c>
      <c r="D9" s="221">
        <v>134726</v>
      </c>
      <c r="E9" s="222"/>
      <c r="F9" s="223"/>
      <c r="G9" s="228">
        <v>1733</v>
      </c>
      <c r="H9" s="229"/>
      <c r="I9" s="226">
        <v>136459</v>
      </c>
      <c r="J9" s="227"/>
      <c r="K9" s="220">
        <v>-1569</v>
      </c>
      <c r="L9" s="220"/>
      <c r="M9" s="65"/>
      <c r="N9" s="65"/>
      <c r="O9" s="65"/>
      <c r="P9" s="65"/>
    </row>
    <row r="10" spans="2:16" ht="19.5" customHeight="1" x14ac:dyDescent="0.15">
      <c r="B10" s="182" t="s">
        <v>10</v>
      </c>
      <c r="C10" s="179"/>
      <c r="D10" s="221">
        <v>64912</v>
      </c>
      <c r="E10" s="222"/>
      <c r="F10" s="223"/>
      <c r="G10" s="224">
        <v>940</v>
      </c>
      <c r="H10" s="225"/>
      <c r="I10" s="226">
        <v>65852</v>
      </c>
      <c r="J10" s="227"/>
      <c r="K10" s="220">
        <v>-246</v>
      </c>
      <c r="L10" s="220"/>
      <c r="M10" s="65"/>
      <c r="N10" s="65"/>
      <c r="O10" s="65"/>
      <c r="P10" s="65"/>
    </row>
    <row r="11" spans="2:16" ht="10.5" customHeight="1" x14ac:dyDescent="0.15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2:16" ht="19.5" customHeight="1" x14ac:dyDescent="0.15">
      <c r="B12" s="182" t="s">
        <v>11</v>
      </c>
      <c r="C12" s="178"/>
      <c r="D12" s="179"/>
      <c r="E12" s="72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72" t="s">
        <v>13</v>
      </c>
      <c r="M12" s="65"/>
      <c r="N12" s="65"/>
      <c r="O12" s="65"/>
      <c r="P12" s="65"/>
    </row>
    <row r="13" spans="2:16" ht="19.5" customHeight="1" x14ac:dyDescent="0.15">
      <c r="B13" s="218" t="s">
        <v>14</v>
      </c>
      <c r="C13" s="218"/>
      <c r="D13" s="218"/>
      <c r="E13" s="95">
        <v>5202</v>
      </c>
      <c r="F13" s="95"/>
      <c r="G13" s="96">
        <v>11007</v>
      </c>
      <c r="H13" s="209" t="s">
        <v>15</v>
      </c>
      <c r="I13" s="211"/>
      <c r="J13" s="207">
        <v>640</v>
      </c>
      <c r="K13" s="208"/>
      <c r="L13" s="96">
        <v>1279</v>
      </c>
      <c r="M13" s="65"/>
      <c r="N13" s="65"/>
      <c r="O13" s="65"/>
      <c r="P13" s="65"/>
    </row>
    <row r="14" spans="2:16" ht="19.5" customHeight="1" x14ac:dyDescent="0.15">
      <c r="B14" s="218" t="s">
        <v>16</v>
      </c>
      <c r="C14" s="218"/>
      <c r="D14" s="218"/>
      <c r="E14" s="95">
        <v>4643</v>
      </c>
      <c r="F14" s="95"/>
      <c r="G14" s="96">
        <v>10360</v>
      </c>
      <c r="H14" s="209" t="s">
        <v>17</v>
      </c>
      <c r="I14" s="211"/>
      <c r="J14" s="207">
        <v>652</v>
      </c>
      <c r="K14" s="208"/>
      <c r="L14" s="96">
        <v>1345</v>
      </c>
      <c r="M14" s="65"/>
      <c r="N14" s="65"/>
      <c r="O14" s="65"/>
      <c r="P14" s="65"/>
    </row>
    <row r="15" spans="2:16" ht="19.5" customHeight="1" x14ac:dyDescent="0.15">
      <c r="B15" s="215" t="s">
        <v>18</v>
      </c>
      <c r="C15" s="216"/>
      <c r="D15" s="217"/>
      <c r="E15" s="95">
        <v>12527</v>
      </c>
      <c r="F15" s="95"/>
      <c r="G15" s="96">
        <v>24918</v>
      </c>
      <c r="H15" s="209" t="s">
        <v>19</v>
      </c>
      <c r="I15" s="211"/>
      <c r="J15" s="207">
        <v>296</v>
      </c>
      <c r="K15" s="208"/>
      <c r="L15" s="96">
        <v>555</v>
      </c>
      <c r="M15" s="66"/>
      <c r="N15" s="65"/>
      <c r="O15" s="65"/>
      <c r="P15" s="65"/>
    </row>
    <row r="16" spans="2:16" ht="19.5" customHeight="1" x14ac:dyDescent="0.15">
      <c r="B16" s="212" t="s">
        <v>20</v>
      </c>
      <c r="C16" s="213"/>
      <c r="D16" s="214"/>
      <c r="E16" s="95">
        <v>969</v>
      </c>
      <c r="F16" s="95"/>
      <c r="G16" s="96">
        <v>1866</v>
      </c>
      <c r="H16" s="209" t="s">
        <v>21</v>
      </c>
      <c r="I16" s="211"/>
      <c r="J16" s="207">
        <v>2094</v>
      </c>
      <c r="K16" s="208"/>
      <c r="L16" s="96">
        <v>4553</v>
      </c>
      <c r="M16" s="81"/>
      <c r="N16" s="65"/>
      <c r="O16" s="65"/>
      <c r="P16" s="65"/>
    </row>
    <row r="17" spans="2:14" ht="19.5" customHeight="1" x14ac:dyDescent="0.15">
      <c r="B17" s="212" t="s">
        <v>22</v>
      </c>
      <c r="C17" s="213"/>
      <c r="D17" s="214"/>
      <c r="E17" s="95">
        <v>4567</v>
      </c>
      <c r="F17" s="95"/>
      <c r="G17" s="96">
        <v>8861</v>
      </c>
      <c r="H17" s="205" t="s">
        <v>23</v>
      </c>
      <c r="I17" s="206"/>
      <c r="J17" s="207">
        <v>3869</v>
      </c>
      <c r="K17" s="208"/>
      <c r="L17" s="96">
        <v>8388</v>
      </c>
      <c r="M17" s="65"/>
      <c r="N17" s="65"/>
    </row>
    <row r="18" spans="2:14" ht="19.5" customHeight="1" x14ac:dyDescent="0.15">
      <c r="B18" s="212" t="s">
        <v>24</v>
      </c>
      <c r="C18" s="213"/>
      <c r="D18" s="214"/>
      <c r="E18" s="95">
        <v>5722</v>
      </c>
      <c r="F18" s="95"/>
      <c r="G18" s="96">
        <v>11965</v>
      </c>
      <c r="H18" s="205" t="s">
        <v>25</v>
      </c>
      <c r="I18" s="206"/>
      <c r="J18" s="207">
        <v>4902</v>
      </c>
      <c r="K18" s="208"/>
      <c r="L18" s="96">
        <v>10672</v>
      </c>
      <c r="M18" s="65"/>
      <c r="N18" s="65"/>
    </row>
    <row r="19" spans="2:14" ht="19.5" customHeight="1" x14ac:dyDescent="0.15">
      <c r="B19" s="212" t="s">
        <v>26</v>
      </c>
      <c r="C19" s="213"/>
      <c r="D19" s="214"/>
      <c r="E19" s="95">
        <v>5848</v>
      </c>
      <c r="F19" s="95"/>
      <c r="G19" s="96">
        <v>12529</v>
      </c>
      <c r="H19" s="205" t="s">
        <v>27</v>
      </c>
      <c r="I19" s="206"/>
      <c r="J19" s="207">
        <v>5905</v>
      </c>
      <c r="K19" s="208"/>
      <c r="L19" s="96">
        <v>12404</v>
      </c>
      <c r="M19" s="65"/>
      <c r="N19" s="65"/>
    </row>
    <row r="20" spans="2:14" ht="19.5" customHeight="1" x14ac:dyDescent="0.15">
      <c r="B20" s="202" t="s">
        <v>28</v>
      </c>
      <c r="C20" s="203"/>
      <c r="D20" s="204"/>
      <c r="E20" s="95">
        <v>140</v>
      </c>
      <c r="F20" s="95"/>
      <c r="G20" s="96">
        <v>192</v>
      </c>
      <c r="H20" s="205" t="s">
        <v>29</v>
      </c>
      <c r="I20" s="206"/>
      <c r="J20" s="207">
        <v>1402</v>
      </c>
      <c r="K20" s="208"/>
      <c r="L20" s="96">
        <v>2598</v>
      </c>
      <c r="M20" s="65"/>
      <c r="N20" s="65"/>
    </row>
    <row r="21" spans="2:14" ht="19.5" customHeight="1" x14ac:dyDescent="0.15">
      <c r="B21" s="202" t="s">
        <v>30</v>
      </c>
      <c r="C21" s="203"/>
      <c r="D21" s="204"/>
      <c r="E21" s="95">
        <v>401</v>
      </c>
      <c r="F21" s="95"/>
      <c r="G21" s="96">
        <v>775</v>
      </c>
      <c r="H21" s="205" t="s">
        <v>31</v>
      </c>
      <c r="I21" s="206"/>
      <c r="J21" s="207">
        <v>613</v>
      </c>
      <c r="K21" s="208"/>
      <c r="L21" s="96">
        <v>1005</v>
      </c>
      <c r="M21" s="65"/>
      <c r="N21" s="65"/>
    </row>
    <row r="22" spans="2:14" ht="19.5" customHeight="1" x14ac:dyDescent="0.15">
      <c r="B22" s="209" t="s">
        <v>32</v>
      </c>
      <c r="C22" s="210"/>
      <c r="D22" s="211"/>
      <c r="E22" s="95">
        <v>1015</v>
      </c>
      <c r="F22" s="95"/>
      <c r="G22" s="96">
        <v>2204</v>
      </c>
      <c r="H22" s="205" t="s">
        <v>33</v>
      </c>
      <c r="I22" s="206"/>
      <c r="J22" s="207">
        <v>1883</v>
      </c>
      <c r="K22" s="208"/>
      <c r="L22" s="96">
        <v>3945</v>
      </c>
      <c r="M22" s="65"/>
      <c r="N22" s="65"/>
    </row>
    <row r="23" spans="2:14" ht="19.5" customHeight="1" x14ac:dyDescent="0.15">
      <c r="B23" s="202" t="s">
        <v>34</v>
      </c>
      <c r="C23" s="203"/>
      <c r="D23" s="204"/>
      <c r="E23" s="95">
        <v>1107</v>
      </c>
      <c r="F23" s="95"/>
      <c r="G23" s="96">
        <v>2444</v>
      </c>
      <c r="H23" s="205" t="s">
        <v>35</v>
      </c>
      <c r="I23" s="206"/>
      <c r="J23" s="207">
        <v>515</v>
      </c>
      <c r="K23" s="208"/>
      <c r="L23" s="96">
        <v>861</v>
      </c>
      <c r="M23" s="81"/>
      <c r="N23" s="65"/>
    </row>
    <row r="24" spans="2:14" ht="15" customHeight="1" x14ac:dyDescent="0.15">
      <c r="B24" s="74" t="s">
        <v>36</v>
      </c>
      <c r="C24" s="65"/>
      <c r="D24" s="65"/>
      <c r="E24" s="65"/>
      <c r="F24" s="73"/>
      <c r="G24" s="73"/>
      <c r="H24" s="65"/>
      <c r="I24" s="65"/>
      <c r="J24" s="65"/>
      <c r="K24" s="65"/>
      <c r="L24" s="75"/>
      <c r="M24" s="65"/>
      <c r="N24" s="65"/>
    </row>
    <row r="25" spans="2:14" ht="21" customHeight="1" x14ac:dyDescent="0.15">
      <c r="B25" s="65"/>
      <c r="C25" s="65"/>
      <c r="D25" s="65"/>
      <c r="E25" s="65"/>
      <c r="F25" s="76"/>
      <c r="G25" s="76"/>
      <c r="H25" s="76"/>
      <c r="I25" s="76"/>
      <c r="J25" s="76"/>
      <c r="K25" s="76"/>
      <c r="L25" s="77"/>
      <c r="M25" s="65"/>
      <c r="N25" s="65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65"/>
      <c r="N26" s="65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65"/>
      <c r="N27" s="65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72" t="s">
        <v>44</v>
      </c>
      <c r="M28" s="65"/>
      <c r="N28" s="65"/>
    </row>
    <row r="29" spans="2:14" ht="18.75" customHeight="1" x14ac:dyDescent="0.15">
      <c r="B29" s="183">
        <v>46720</v>
      </c>
      <c r="C29" s="184"/>
      <c r="D29" s="185">
        <f>ROUND(B29/I9,4)</f>
        <v>0.34239999999999998</v>
      </c>
      <c r="E29" s="186"/>
      <c r="F29" s="198">
        <v>2761</v>
      </c>
      <c r="G29" s="199"/>
      <c r="H29" s="88"/>
      <c r="I29" s="84">
        <v>0.33500000000000002</v>
      </c>
      <c r="J29" s="176">
        <v>0.32100000000000001</v>
      </c>
      <c r="K29" s="177"/>
      <c r="L29" s="87">
        <v>0.26600000000000001</v>
      </c>
      <c r="M29" s="65"/>
      <c r="N29" s="65"/>
    </row>
    <row r="30" spans="2:14" ht="18.75" customHeight="1" x14ac:dyDescent="0.15">
      <c r="B30" s="91" t="s">
        <v>45</v>
      </c>
      <c r="C30" s="91"/>
      <c r="D30" s="92"/>
      <c r="E30" s="92"/>
      <c r="F30" s="89"/>
      <c r="G30" s="89"/>
      <c r="H30" s="85"/>
      <c r="I30" s="86"/>
      <c r="J30" s="90"/>
      <c r="K30" s="90"/>
      <c r="L30" s="86"/>
      <c r="M30" s="65"/>
      <c r="N30" s="65"/>
    </row>
    <row r="31" spans="2:14" x14ac:dyDescent="0.15">
      <c r="B31" s="82" t="s">
        <v>46</v>
      </c>
      <c r="C31" s="83"/>
      <c r="D31" s="83"/>
      <c r="E31" s="83"/>
      <c r="F31" s="78"/>
      <c r="G31" s="78"/>
      <c r="H31" s="78"/>
      <c r="I31" s="78"/>
      <c r="J31" s="78"/>
      <c r="K31" s="78"/>
      <c r="L31" s="78"/>
      <c r="M31" s="65"/>
      <c r="N31" s="65"/>
    </row>
    <row r="32" spans="2:14" ht="14.25" customHeight="1" x14ac:dyDescent="0.15">
      <c r="B32" s="93"/>
      <c r="C32" s="94"/>
      <c r="D32" s="94"/>
      <c r="E32" s="94"/>
      <c r="F32" s="78"/>
      <c r="G32" s="78"/>
      <c r="H32" s="78"/>
      <c r="I32" s="78"/>
      <c r="J32" s="78"/>
      <c r="K32" s="78"/>
      <c r="L32" s="78"/>
      <c r="M32" s="65"/>
      <c r="N32" s="65"/>
    </row>
    <row r="33" spans="2:14" ht="14.25" customHeight="1" x14ac:dyDescent="0.15">
      <c r="B33" s="82"/>
      <c r="C33" s="83"/>
      <c r="D33" s="83"/>
      <c r="E33" s="83"/>
      <c r="F33" s="78"/>
      <c r="G33" s="78"/>
      <c r="H33" s="78"/>
      <c r="I33" s="78"/>
      <c r="J33" s="78"/>
      <c r="K33" s="78"/>
      <c r="L33" s="78"/>
      <c r="M33" s="65"/>
      <c r="N33" s="65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79" t="s">
        <v>50</v>
      </c>
      <c r="M34" s="65"/>
      <c r="N34" s="65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80" t="s">
        <v>54</v>
      </c>
      <c r="M35" s="65"/>
      <c r="N35" s="65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65"/>
      <c r="N36" s="65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65"/>
      <c r="N37" s="65"/>
    </row>
    <row r="38" spans="2:14" ht="18" customHeight="1" x14ac:dyDescent="0.15">
      <c r="B38" s="167" t="s">
        <v>57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65"/>
      <c r="N38" s="65"/>
    </row>
  </sheetData>
  <mergeCells count="90">
    <mergeCell ref="J29:K29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J34:K35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B34:C35"/>
    <mergeCell ref="D34:I34"/>
    <mergeCell ref="D35:E35"/>
    <mergeCell ref="F35:G35"/>
    <mergeCell ref="H35:I35"/>
    <mergeCell ref="B22:D22"/>
    <mergeCell ref="H22:I22"/>
    <mergeCell ref="B23:D23"/>
    <mergeCell ref="H23:I23"/>
    <mergeCell ref="B20:D20"/>
    <mergeCell ref="H20:I20"/>
    <mergeCell ref="B21:D21"/>
    <mergeCell ref="H21:I21"/>
    <mergeCell ref="B18:D18"/>
    <mergeCell ref="H18:I18"/>
    <mergeCell ref="B19:D19"/>
    <mergeCell ref="H19:I19"/>
    <mergeCell ref="B16:D16"/>
    <mergeCell ref="H16:I16"/>
    <mergeCell ref="B17:D17"/>
    <mergeCell ref="H17:I17"/>
    <mergeCell ref="B14:D14"/>
    <mergeCell ref="H14:I14"/>
    <mergeCell ref="B15:D15"/>
    <mergeCell ref="H15:I15"/>
    <mergeCell ref="B12:D12"/>
    <mergeCell ref="F12:G12"/>
    <mergeCell ref="H12:I12"/>
    <mergeCell ref="J12:K12"/>
    <mergeCell ref="B13:D13"/>
    <mergeCell ref="H13:I13"/>
    <mergeCell ref="J13:K13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D9:F9"/>
    <mergeCell ref="K7:L7"/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C2" sqref="C2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62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97"/>
      <c r="N1" s="97"/>
      <c r="O1" s="97"/>
      <c r="P1" s="97"/>
    </row>
    <row r="3" spans="2:16" x14ac:dyDescent="0.15">
      <c r="B3" s="98"/>
      <c r="C3" s="98"/>
      <c r="D3" s="98"/>
      <c r="E3" s="98"/>
      <c r="F3" s="98"/>
      <c r="G3" s="98"/>
      <c r="H3" s="98"/>
      <c r="I3" s="98"/>
      <c r="J3" s="97"/>
      <c r="K3" s="97"/>
      <c r="L3" s="99" t="s">
        <v>0</v>
      </c>
      <c r="M3" s="97"/>
      <c r="N3" s="97"/>
      <c r="O3" s="97"/>
      <c r="P3" s="97"/>
    </row>
    <row r="4" spans="2:16" ht="16.5" customHeight="1" x14ac:dyDescent="0.15">
      <c r="B4" s="241" t="s">
        <v>63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97"/>
      <c r="N4" s="97"/>
      <c r="O4" s="97"/>
      <c r="P4" s="97"/>
    </row>
    <row r="5" spans="2:16" ht="19.5" customHeight="1" x14ac:dyDescent="0.15">
      <c r="B5" s="100"/>
      <c r="C5" s="101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97"/>
      <c r="N5" s="97"/>
      <c r="O5" s="97"/>
      <c r="P5" s="97"/>
    </row>
    <row r="6" spans="2:16" ht="19.5" customHeight="1" x14ac:dyDescent="0.15">
      <c r="B6" s="102"/>
      <c r="C6" s="103"/>
      <c r="D6" s="245"/>
      <c r="E6" s="246"/>
      <c r="F6" s="247"/>
      <c r="G6" s="245"/>
      <c r="H6" s="247"/>
      <c r="I6" s="250"/>
      <c r="J6" s="251"/>
      <c r="K6" s="188"/>
      <c r="L6" s="189"/>
      <c r="M6" s="97"/>
      <c r="N6" s="97"/>
      <c r="O6" s="97"/>
      <c r="P6" s="97"/>
    </row>
    <row r="7" spans="2:16" ht="19.5" customHeight="1" x14ac:dyDescent="0.15">
      <c r="B7" s="230" t="s">
        <v>6</v>
      </c>
      <c r="C7" s="104" t="s">
        <v>7</v>
      </c>
      <c r="D7" s="221">
        <v>63634</v>
      </c>
      <c r="E7" s="222"/>
      <c r="F7" s="223"/>
      <c r="G7" s="228">
        <v>695</v>
      </c>
      <c r="H7" s="229"/>
      <c r="I7" s="226">
        <v>64329</v>
      </c>
      <c r="J7" s="227"/>
      <c r="K7" s="220">
        <v>-679</v>
      </c>
      <c r="L7" s="220"/>
      <c r="M7" s="97"/>
      <c r="N7" s="97"/>
      <c r="O7" s="97"/>
      <c r="P7" s="97"/>
    </row>
    <row r="8" spans="2:16" ht="19.5" customHeight="1" x14ac:dyDescent="0.15">
      <c r="B8" s="231"/>
      <c r="C8" s="104" t="s">
        <v>8</v>
      </c>
      <c r="D8" s="221">
        <v>70304</v>
      </c>
      <c r="E8" s="222"/>
      <c r="F8" s="223"/>
      <c r="G8" s="228">
        <v>1029</v>
      </c>
      <c r="H8" s="229"/>
      <c r="I8" s="226">
        <v>71333</v>
      </c>
      <c r="J8" s="227"/>
      <c r="K8" s="220">
        <v>-812</v>
      </c>
      <c r="L8" s="220"/>
      <c r="M8" s="97"/>
      <c r="N8" s="97"/>
      <c r="O8" s="97"/>
      <c r="P8" s="97"/>
    </row>
    <row r="9" spans="2:16" ht="19.5" customHeight="1" x14ac:dyDescent="0.15">
      <c r="B9" s="232"/>
      <c r="C9" s="104" t="s">
        <v>9</v>
      </c>
      <c r="D9" s="221">
        <v>133938</v>
      </c>
      <c r="E9" s="222"/>
      <c r="F9" s="223"/>
      <c r="G9" s="228">
        <v>1724</v>
      </c>
      <c r="H9" s="229"/>
      <c r="I9" s="226">
        <v>135662</v>
      </c>
      <c r="J9" s="227"/>
      <c r="K9" s="220">
        <v>-1491</v>
      </c>
      <c r="L9" s="220"/>
      <c r="M9" s="97"/>
      <c r="N9" s="97"/>
      <c r="O9" s="97"/>
      <c r="P9" s="97"/>
    </row>
    <row r="10" spans="2:16" ht="19.5" customHeight="1" x14ac:dyDescent="0.15">
      <c r="B10" s="182" t="s">
        <v>10</v>
      </c>
      <c r="C10" s="179"/>
      <c r="D10" s="221">
        <v>64818</v>
      </c>
      <c r="E10" s="222"/>
      <c r="F10" s="223"/>
      <c r="G10" s="224">
        <v>934</v>
      </c>
      <c r="H10" s="225"/>
      <c r="I10" s="226">
        <v>65752</v>
      </c>
      <c r="J10" s="227"/>
      <c r="K10" s="220">
        <v>-193</v>
      </c>
      <c r="L10" s="220"/>
      <c r="M10" s="97"/>
      <c r="N10" s="97"/>
      <c r="O10" s="97"/>
      <c r="P10" s="97"/>
    </row>
    <row r="11" spans="2:16" ht="10.5" customHeight="1" x14ac:dyDescent="0.15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</row>
    <row r="12" spans="2:16" ht="19.5" customHeight="1" x14ac:dyDescent="0.15">
      <c r="B12" s="182" t="s">
        <v>11</v>
      </c>
      <c r="C12" s="178"/>
      <c r="D12" s="179"/>
      <c r="E12" s="104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104" t="s">
        <v>13</v>
      </c>
      <c r="M12" s="97"/>
      <c r="N12" s="97"/>
      <c r="O12" s="97"/>
      <c r="P12" s="97"/>
    </row>
    <row r="13" spans="2:16" ht="19.5" customHeight="1" x14ac:dyDescent="0.15">
      <c r="B13" s="218" t="s">
        <v>14</v>
      </c>
      <c r="C13" s="218"/>
      <c r="D13" s="218"/>
      <c r="E13" s="127">
        <v>5196</v>
      </c>
      <c r="F13" s="127"/>
      <c r="G13" s="128">
        <v>10966</v>
      </c>
      <c r="H13" s="209" t="s">
        <v>15</v>
      </c>
      <c r="I13" s="211"/>
      <c r="J13" s="207">
        <v>638</v>
      </c>
      <c r="K13" s="208"/>
      <c r="L13" s="128">
        <v>1267</v>
      </c>
      <c r="M13" s="97"/>
      <c r="N13" s="97"/>
      <c r="O13" s="97"/>
      <c r="P13" s="97"/>
    </row>
    <row r="14" spans="2:16" ht="19.5" customHeight="1" x14ac:dyDescent="0.15">
      <c r="B14" s="218" t="s">
        <v>16</v>
      </c>
      <c r="C14" s="218"/>
      <c r="D14" s="218"/>
      <c r="E14" s="127">
        <v>4636</v>
      </c>
      <c r="F14" s="127"/>
      <c r="G14" s="128">
        <v>10279</v>
      </c>
      <c r="H14" s="209" t="s">
        <v>17</v>
      </c>
      <c r="I14" s="211"/>
      <c r="J14" s="207">
        <v>651</v>
      </c>
      <c r="K14" s="208"/>
      <c r="L14" s="128">
        <v>1341</v>
      </c>
      <c r="M14" s="97"/>
      <c r="N14" s="97"/>
      <c r="O14" s="97"/>
      <c r="P14" s="97"/>
    </row>
    <row r="15" spans="2:16" ht="19.5" customHeight="1" x14ac:dyDescent="0.15">
      <c r="B15" s="215" t="s">
        <v>18</v>
      </c>
      <c r="C15" s="216"/>
      <c r="D15" s="217"/>
      <c r="E15" s="127">
        <v>12496</v>
      </c>
      <c r="F15" s="127"/>
      <c r="G15" s="128">
        <v>24766</v>
      </c>
      <c r="H15" s="209" t="s">
        <v>19</v>
      </c>
      <c r="I15" s="211"/>
      <c r="J15" s="207">
        <v>295</v>
      </c>
      <c r="K15" s="208"/>
      <c r="L15" s="128">
        <v>555</v>
      </c>
      <c r="M15" s="98"/>
      <c r="N15" s="97"/>
      <c r="O15" s="97"/>
      <c r="P15" s="97"/>
    </row>
    <row r="16" spans="2:16" ht="19.5" customHeight="1" x14ac:dyDescent="0.15">
      <c r="B16" s="212" t="s">
        <v>20</v>
      </c>
      <c r="C16" s="213"/>
      <c r="D16" s="214"/>
      <c r="E16" s="127">
        <v>971</v>
      </c>
      <c r="F16" s="127"/>
      <c r="G16" s="128">
        <v>1860</v>
      </c>
      <c r="H16" s="209" t="s">
        <v>21</v>
      </c>
      <c r="I16" s="211"/>
      <c r="J16" s="207">
        <v>2098</v>
      </c>
      <c r="K16" s="208"/>
      <c r="L16" s="128">
        <v>4523</v>
      </c>
      <c r="M16" s="113"/>
      <c r="N16" s="97"/>
      <c r="O16" s="97"/>
      <c r="P16" s="97"/>
    </row>
    <row r="17" spans="2:14" ht="19.5" customHeight="1" x14ac:dyDescent="0.15">
      <c r="B17" s="212" t="s">
        <v>22</v>
      </c>
      <c r="C17" s="213"/>
      <c r="D17" s="214"/>
      <c r="E17" s="127">
        <v>4545</v>
      </c>
      <c r="F17" s="127"/>
      <c r="G17" s="128">
        <v>8799</v>
      </c>
      <c r="H17" s="205" t="s">
        <v>23</v>
      </c>
      <c r="I17" s="206"/>
      <c r="J17" s="207">
        <v>3879</v>
      </c>
      <c r="K17" s="208"/>
      <c r="L17" s="128">
        <v>8363</v>
      </c>
      <c r="M17" s="97"/>
      <c r="N17" s="97"/>
    </row>
    <row r="18" spans="2:14" ht="19.5" customHeight="1" x14ac:dyDescent="0.15">
      <c r="B18" s="212" t="s">
        <v>24</v>
      </c>
      <c r="C18" s="213"/>
      <c r="D18" s="214"/>
      <c r="E18" s="127">
        <v>5695</v>
      </c>
      <c r="F18" s="127"/>
      <c r="G18" s="128">
        <v>11842</v>
      </c>
      <c r="H18" s="205" t="s">
        <v>25</v>
      </c>
      <c r="I18" s="206"/>
      <c r="J18" s="207">
        <v>4909</v>
      </c>
      <c r="K18" s="208"/>
      <c r="L18" s="128">
        <v>10641</v>
      </c>
      <c r="M18" s="97"/>
      <c r="N18" s="97"/>
    </row>
    <row r="19" spans="2:14" ht="19.5" customHeight="1" x14ac:dyDescent="0.15">
      <c r="B19" s="212" t="s">
        <v>26</v>
      </c>
      <c r="C19" s="213"/>
      <c r="D19" s="214"/>
      <c r="E19" s="127">
        <v>5847</v>
      </c>
      <c r="F19" s="127"/>
      <c r="G19" s="128">
        <v>12447</v>
      </c>
      <c r="H19" s="205" t="s">
        <v>27</v>
      </c>
      <c r="I19" s="206"/>
      <c r="J19" s="207">
        <v>5902</v>
      </c>
      <c r="K19" s="208"/>
      <c r="L19" s="128">
        <v>12353</v>
      </c>
      <c r="M19" s="97"/>
      <c r="N19" s="97"/>
    </row>
    <row r="20" spans="2:14" ht="19.5" customHeight="1" x14ac:dyDescent="0.15">
      <c r="B20" s="202" t="s">
        <v>28</v>
      </c>
      <c r="C20" s="203"/>
      <c r="D20" s="204"/>
      <c r="E20" s="127">
        <v>140</v>
      </c>
      <c r="F20" s="127"/>
      <c r="G20" s="128">
        <v>191</v>
      </c>
      <c r="H20" s="205" t="s">
        <v>29</v>
      </c>
      <c r="I20" s="206"/>
      <c r="J20" s="207">
        <v>1399</v>
      </c>
      <c r="K20" s="208"/>
      <c r="L20" s="128">
        <v>2581</v>
      </c>
      <c r="M20" s="97"/>
      <c r="N20" s="97"/>
    </row>
    <row r="21" spans="2:14" ht="19.5" customHeight="1" x14ac:dyDescent="0.15">
      <c r="B21" s="202" t="s">
        <v>30</v>
      </c>
      <c r="C21" s="203"/>
      <c r="D21" s="204"/>
      <c r="E21" s="127">
        <v>400</v>
      </c>
      <c r="F21" s="127"/>
      <c r="G21" s="128">
        <v>769</v>
      </c>
      <c r="H21" s="205" t="s">
        <v>31</v>
      </c>
      <c r="I21" s="206"/>
      <c r="J21" s="207">
        <v>610</v>
      </c>
      <c r="K21" s="208"/>
      <c r="L21" s="128">
        <v>998</v>
      </c>
      <c r="M21" s="97"/>
      <c r="N21" s="97"/>
    </row>
    <row r="22" spans="2:14" ht="19.5" customHeight="1" x14ac:dyDescent="0.15">
      <c r="B22" s="209" t="s">
        <v>32</v>
      </c>
      <c r="C22" s="210"/>
      <c r="D22" s="211"/>
      <c r="E22" s="127">
        <v>1010</v>
      </c>
      <c r="F22" s="127"/>
      <c r="G22" s="128">
        <v>2200</v>
      </c>
      <c r="H22" s="205" t="s">
        <v>33</v>
      </c>
      <c r="I22" s="206"/>
      <c r="J22" s="207">
        <v>1886</v>
      </c>
      <c r="K22" s="208"/>
      <c r="L22" s="128">
        <v>3922</v>
      </c>
      <c r="M22" s="97"/>
      <c r="N22" s="97"/>
    </row>
    <row r="23" spans="2:14" ht="19.5" customHeight="1" x14ac:dyDescent="0.15">
      <c r="B23" s="202" t="s">
        <v>34</v>
      </c>
      <c r="C23" s="203"/>
      <c r="D23" s="204"/>
      <c r="E23" s="127">
        <v>1108</v>
      </c>
      <c r="F23" s="127"/>
      <c r="G23" s="128">
        <v>2430</v>
      </c>
      <c r="H23" s="205" t="s">
        <v>35</v>
      </c>
      <c r="I23" s="206"/>
      <c r="J23" s="207">
        <v>507</v>
      </c>
      <c r="K23" s="208"/>
      <c r="L23" s="128">
        <v>845</v>
      </c>
      <c r="M23" s="113"/>
      <c r="N23" s="97"/>
    </row>
    <row r="24" spans="2:14" ht="15" customHeight="1" x14ac:dyDescent="0.15">
      <c r="B24" s="106" t="s">
        <v>36</v>
      </c>
      <c r="C24" s="97"/>
      <c r="D24" s="97"/>
      <c r="E24" s="97"/>
      <c r="F24" s="105"/>
      <c r="G24" s="105"/>
      <c r="H24" s="97"/>
      <c r="I24" s="97"/>
      <c r="J24" s="97"/>
      <c r="K24" s="97"/>
      <c r="L24" s="107"/>
      <c r="M24" s="97"/>
      <c r="N24" s="97"/>
    </row>
    <row r="25" spans="2:14" ht="21" customHeight="1" x14ac:dyDescent="0.15">
      <c r="B25" s="97"/>
      <c r="C25" s="97"/>
      <c r="D25" s="97"/>
      <c r="E25" s="97"/>
      <c r="F25" s="108"/>
      <c r="G25" s="108"/>
      <c r="H25" s="108"/>
      <c r="I25" s="108"/>
      <c r="J25" s="108"/>
      <c r="K25" s="108"/>
      <c r="L25" s="109"/>
      <c r="M25" s="97"/>
      <c r="N25" s="97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97"/>
      <c r="N26" s="97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97"/>
      <c r="N27" s="97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104" t="s">
        <v>44</v>
      </c>
      <c r="M28" s="97"/>
      <c r="N28" s="97"/>
    </row>
    <row r="29" spans="2:14" ht="18.75" customHeight="1" x14ac:dyDescent="0.15">
      <c r="B29" s="183">
        <v>46729</v>
      </c>
      <c r="C29" s="184"/>
      <c r="D29" s="185">
        <f>ROUND(B29/I9,4)</f>
        <v>0.34449999999999997</v>
      </c>
      <c r="E29" s="186"/>
      <c r="F29" s="198">
        <v>2725</v>
      </c>
      <c r="G29" s="199"/>
      <c r="H29" s="120"/>
      <c r="I29" s="116">
        <v>0.33500000000000002</v>
      </c>
      <c r="J29" s="176">
        <v>0.32100000000000001</v>
      </c>
      <c r="K29" s="177"/>
      <c r="L29" s="119">
        <v>0.26600000000000001</v>
      </c>
      <c r="M29" s="97"/>
      <c r="N29" s="97"/>
    </row>
    <row r="30" spans="2:14" ht="18.75" customHeight="1" x14ac:dyDescent="0.15">
      <c r="B30" s="123" t="s">
        <v>45</v>
      </c>
      <c r="C30" s="123"/>
      <c r="D30" s="124"/>
      <c r="E30" s="124"/>
      <c r="F30" s="121"/>
      <c r="G30" s="121"/>
      <c r="H30" s="117"/>
      <c r="I30" s="118"/>
      <c r="J30" s="122"/>
      <c r="K30" s="122"/>
      <c r="L30" s="118"/>
      <c r="M30" s="97"/>
      <c r="N30" s="97"/>
    </row>
    <row r="31" spans="2:14" x14ac:dyDescent="0.15">
      <c r="B31" s="114" t="s">
        <v>46</v>
      </c>
      <c r="C31" s="115"/>
      <c r="D31" s="115"/>
      <c r="E31" s="115"/>
      <c r="F31" s="110"/>
      <c r="G31" s="110"/>
      <c r="H31" s="110"/>
      <c r="I31" s="110"/>
      <c r="J31" s="110"/>
      <c r="K31" s="110"/>
      <c r="L31" s="110"/>
      <c r="M31" s="97"/>
      <c r="N31" s="97"/>
    </row>
    <row r="32" spans="2:14" ht="14.25" customHeight="1" x14ac:dyDescent="0.15">
      <c r="B32" s="125"/>
      <c r="C32" s="126"/>
      <c r="D32" s="126"/>
      <c r="E32" s="126"/>
      <c r="F32" s="110"/>
      <c r="G32" s="110"/>
      <c r="H32" s="110"/>
      <c r="I32" s="110"/>
      <c r="J32" s="110"/>
      <c r="K32" s="110"/>
      <c r="L32" s="110"/>
      <c r="M32" s="97"/>
      <c r="N32" s="97"/>
    </row>
    <row r="33" spans="2:14" ht="14.25" customHeight="1" x14ac:dyDescent="0.15">
      <c r="B33" s="114"/>
      <c r="C33" s="115"/>
      <c r="D33" s="115"/>
      <c r="E33" s="115"/>
      <c r="F33" s="110"/>
      <c r="G33" s="110"/>
      <c r="H33" s="110"/>
      <c r="I33" s="110"/>
      <c r="J33" s="110"/>
      <c r="K33" s="110"/>
      <c r="L33" s="110"/>
      <c r="M33" s="97"/>
      <c r="N33" s="97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11" t="s">
        <v>50</v>
      </c>
      <c r="M34" s="97"/>
      <c r="N34" s="97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12" t="s">
        <v>54</v>
      </c>
      <c r="M35" s="97"/>
      <c r="N35" s="97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97"/>
      <c r="N36" s="97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97"/>
      <c r="N37" s="97"/>
    </row>
    <row r="38" spans="2:14" ht="18" customHeight="1" x14ac:dyDescent="0.15">
      <c r="B38" s="167" t="s">
        <v>64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97"/>
      <c r="N38" s="97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D29:E29"/>
    <mergeCell ref="B29:C29"/>
    <mergeCell ref="F29:G29"/>
    <mergeCell ref="J29:K29"/>
    <mergeCell ref="J34:K35"/>
    <mergeCell ref="D35:E35"/>
    <mergeCell ref="F35:G35"/>
    <mergeCell ref="H35:I35"/>
    <mergeCell ref="B34:C35"/>
    <mergeCell ref="D34:I34"/>
    <mergeCell ref="J21:K21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B16:D16"/>
    <mergeCell ref="H16:I16"/>
    <mergeCell ref="J16:K16"/>
    <mergeCell ref="B17:D17"/>
    <mergeCell ref="H17:I17"/>
    <mergeCell ref="J17:K17"/>
    <mergeCell ref="B14:D14"/>
    <mergeCell ref="H14:I14"/>
    <mergeCell ref="J14:K14"/>
    <mergeCell ref="B15:D15"/>
    <mergeCell ref="H15:I15"/>
    <mergeCell ref="J15:K15"/>
    <mergeCell ref="F12:G12"/>
    <mergeCell ref="H12:I12"/>
    <mergeCell ref="J12:K12"/>
    <mergeCell ref="B13:D13"/>
    <mergeCell ref="H13:I13"/>
    <mergeCell ref="J13:K13"/>
    <mergeCell ref="B12:D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</mergeCells>
  <phoneticPr fontId="12"/>
  <pageMargins left="0.51181102362204722" right="0.47244094488188981" top="0.59055118110236227" bottom="0.51181102362204722" header="0.31496062992125984" footer="0.31496062992125984"/>
  <pageSetup paperSize="9" scale="11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H28" sqref="H28:I28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65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29"/>
      <c r="N1" s="129"/>
      <c r="O1" s="129"/>
      <c r="P1" s="129"/>
    </row>
    <row r="3" spans="2:16" x14ac:dyDescent="0.15">
      <c r="B3" s="130"/>
      <c r="C3" s="130"/>
      <c r="D3" s="130"/>
      <c r="E3" s="130"/>
      <c r="F3" s="130"/>
      <c r="G3" s="130"/>
      <c r="H3" s="130"/>
      <c r="I3" s="130"/>
      <c r="J3" s="129"/>
      <c r="K3" s="129"/>
      <c r="L3" s="131" t="s">
        <v>0</v>
      </c>
      <c r="M3" s="129"/>
      <c r="N3" s="129"/>
      <c r="O3" s="129"/>
      <c r="P3" s="129"/>
    </row>
    <row r="4" spans="2:16" ht="16.5" customHeight="1" x14ac:dyDescent="0.15">
      <c r="B4" s="241" t="s">
        <v>66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129"/>
      <c r="N4" s="129"/>
      <c r="O4" s="129"/>
      <c r="P4" s="129"/>
    </row>
    <row r="5" spans="2:16" ht="19.5" customHeight="1" x14ac:dyDescent="0.15">
      <c r="B5" s="132"/>
      <c r="C5" s="133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129"/>
      <c r="N5" s="129"/>
      <c r="O5" s="129"/>
      <c r="P5" s="129"/>
    </row>
    <row r="6" spans="2:16" ht="19.5" customHeight="1" x14ac:dyDescent="0.15">
      <c r="B6" s="134"/>
      <c r="C6" s="135"/>
      <c r="D6" s="245"/>
      <c r="E6" s="246"/>
      <c r="F6" s="247"/>
      <c r="G6" s="245"/>
      <c r="H6" s="247"/>
      <c r="I6" s="250"/>
      <c r="J6" s="251"/>
      <c r="K6" s="188"/>
      <c r="L6" s="189"/>
      <c r="M6" s="129"/>
      <c r="N6" s="129"/>
      <c r="O6" s="129"/>
      <c r="P6" s="129"/>
    </row>
    <row r="7" spans="2:16" ht="19.5" customHeight="1" x14ac:dyDescent="0.15">
      <c r="B7" s="230" t="s">
        <v>6</v>
      </c>
      <c r="C7" s="136" t="s">
        <v>7</v>
      </c>
      <c r="D7" s="221">
        <v>63848</v>
      </c>
      <c r="E7" s="222"/>
      <c r="F7" s="223"/>
      <c r="G7" s="228">
        <v>692</v>
      </c>
      <c r="H7" s="229"/>
      <c r="I7" s="226">
        <v>64540</v>
      </c>
      <c r="J7" s="227"/>
      <c r="K7" s="220">
        <v>-656</v>
      </c>
      <c r="L7" s="220"/>
      <c r="M7" s="129"/>
      <c r="N7" s="129"/>
      <c r="O7" s="129"/>
      <c r="P7" s="129"/>
    </row>
    <row r="8" spans="2:16" ht="19.5" customHeight="1" x14ac:dyDescent="0.15">
      <c r="B8" s="231"/>
      <c r="C8" s="136" t="s">
        <v>8</v>
      </c>
      <c r="D8" s="221">
        <v>70442</v>
      </c>
      <c r="E8" s="222"/>
      <c r="F8" s="223"/>
      <c r="G8" s="228">
        <v>1038</v>
      </c>
      <c r="H8" s="229"/>
      <c r="I8" s="226">
        <v>71480</v>
      </c>
      <c r="J8" s="227"/>
      <c r="K8" s="220">
        <v>-772</v>
      </c>
      <c r="L8" s="220"/>
      <c r="M8" s="129"/>
      <c r="N8" s="129"/>
      <c r="O8" s="129"/>
      <c r="P8" s="129"/>
    </row>
    <row r="9" spans="2:16" ht="19.5" customHeight="1" x14ac:dyDescent="0.15">
      <c r="B9" s="232"/>
      <c r="C9" s="136" t="s">
        <v>9</v>
      </c>
      <c r="D9" s="221">
        <v>134290</v>
      </c>
      <c r="E9" s="222"/>
      <c r="F9" s="223"/>
      <c r="G9" s="228">
        <v>1730</v>
      </c>
      <c r="H9" s="229"/>
      <c r="I9" s="226">
        <v>136020</v>
      </c>
      <c r="J9" s="227"/>
      <c r="K9" s="220">
        <v>-1428</v>
      </c>
      <c r="L9" s="220"/>
      <c r="M9" s="129"/>
      <c r="N9" s="129"/>
      <c r="O9" s="129"/>
      <c r="P9" s="129"/>
    </row>
    <row r="10" spans="2:16" ht="19.5" customHeight="1" x14ac:dyDescent="0.15">
      <c r="B10" s="182" t="s">
        <v>10</v>
      </c>
      <c r="C10" s="179"/>
      <c r="D10" s="221">
        <v>65111</v>
      </c>
      <c r="E10" s="222"/>
      <c r="F10" s="223"/>
      <c r="G10" s="224">
        <v>936</v>
      </c>
      <c r="H10" s="225"/>
      <c r="I10" s="226">
        <v>66047</v>
      </c>
      <c r="J10" s="227"/>
      <c r="K10" s="220">
        <v>-143</v>
      </c>
      <c r="L10" s="220"/>
      <c r="M10" s="129"/>
      <c r="N10" s="129"/>
      <c r="O10" s="129"/>
      <c r="P10" s="129"/>
    </row>
    <row r="11" spans="2:16" ht="10.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2:16" ht="19.5" customHeight="1" x14ac:dyDescent="0.15">
      <c r="B12" s="182" t="s">
        <v>11</v>
      </c>
      <c r="C12" s="178"/>
      <c r="D12" s="179"/>
      <c r="E12" s="136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136" t="s">
        <v>13</v>
      </c>
      <c r="M12" s="129"/>
      <c r="N12" s="129"/>
      <c r="O12" s="129"/>
      <c r="P12" s="129"/>
    </row>
    <row r="13" spans="2:16" ht="19.5" customHeight="1" x14ac:dyDescent="0.15">
      <c r="B13" s="218" t="s">
        <v>14</v>
      </c>
      <c r="C13" s="218"/>
      <c r="D13" s="218"/>
      <c r="E13" s="159">
        <v>5219</v>
      </c>
      <c r="F13" s="159"/>
      <c r="G13" s="160">
        <v>10995</v>
      </c>
      <c r="H13" s="209" t="s">
        <v>15</v>
      </c>
      <c r="I13" s="211"/>
      <c r="J13" s="207">
        <v>638</v>
      </c>
      <c r="K13" s="208"/>
      <c r="L13" s="160">
        <v>1269</v>
      </c>
      <c r="M13" s="129"/>
      <c r="N13" s="129"/>
      <c r="O13" s="129"/>
      <c r="P13" s="129"/>
    </row>
    <row r="14" spans="2:16" ht="19.5" customHeight="1" x14ac:dyDescent="0.15">
      <c r="B14" s="218" t="s">
        <v>16</v>
      </c>
      <c r="C14" s="218"/>
      <c r="D14" s="218"/>
      <c r="E14" s="159">
        <v>4663</v>
      </c>
      <c r="F14" s="159"/>
      <c r="G14" s="160">
        <v>10303</v>
      </c>
      <c r="H14" s="209" t="s">
        <v>17</v>
      </c>
      <c r="I14" s="211"/>
      <c r="J14" s="207">
        <v>651</v>
      </c>
      <c r="K14" s="208"/>
      <c r="L14" s="160">
        <v>1336</v>
      </c>
      <c r="M14" s="129"/>
      <c r="N14" s="129"/>
      <c r="O14" s="129"/>
      <c r="P14" s="129"/>
    </row>
    <row r="15" spans="2:16" ht="19.5" customHeight="1" x14ac:dyDescent="0.15">
      <c r="B15" s="215" t="s">
        <v>18</v>
      </c>
      <c r="C15" s="216"/>
      <c r="D15" s="217"/>
      <c r="E15" s="159">
        <v>12579</v>
      </c>
      <c r="F15" s="159"/>
      <c r="G15" s="160">
        <v>24878</v>
      </c>
      <c r="H15" s="209" t="s">
        <v>19</v>
      </c>
      <c r="I15" s="211"/>
      <c r="J15" s="207">
        <v>295</v>
      </c>
      <c r="K15" s="208"/>
      <c r="L15" s="160">
        <v>553</v>
      </c>
      <c r="M15" s="130"/>
      <c r="N15" s="129"/>
      <c r="O15" s="129"/>
      <c r="P15" s="129"/>
    </row>
    <row r="16" spans="2:16" ht="19.5" customHeight="1" x14ac:dyDescent="0.15">
      <c r="B16" s="212" t="s">
        <v>20</v>
      </c>
      <c r="C16" s="213"/>
      <c r="D16" s="214"/>
      <c r="E16" s="159">
        <v>980</v>
      </c>
      <c r="F16" s="159"/>
      <c r="G16" s="160">
        <v>1874</v>
      </c>
      <c r="H16" s="209" t="s">
        <v>21</v>
      </c>
      <c r="I16" s="211"/>
      <c r="J16" s="207">
        <v>2096</v>
      </c>
      <c r="K16" s="208"/>
      <c r="L16" s="160">
        <v>4520</v>
      </c>
      <c r="M16" s="145"/>
      <c r="N16" s="129"/>
      <c r="O16" s="129"/>
      <c r="P16" s="129"/>
    </row>
    <row r="17" spans="2:14" ht="19.5" customHeight="1" x14ac:dyDescent="0.15">
      <c r="B17" s="212" t="s">
        <v>22</v>
      </c>
      <c r="C17" s="213"/>
      <c r="D17" s="214"/>
      <c r="E17" s="159">
        <v>4568</v>
      </c>
      <c r="F17" s="159"/>
      <c r="G17" s="160">
        <v>8831</v>
      </c>
      <c r="H17" s="205" t="s">
        <v>23</v>
      </c>
      <c r="I17" s="206"/>
      <c r="J17" s="207">
        <v>3887</v>
      </c>
      <c r="K17" s="208"/>
      <c r="L17" s="160">
        <v>8385</v>
      </c>
      <c r="M17" s="129"/>
      <c r="N17" s="129"/>
    </row>
    <row r="18" spans="2:14" ht="19.5" customHeight="1" x14ac:dyDescent="0.15">
      <c r="B18" s="212" t="s">
        <v>24</v>
      </c>
      <c r="C18" s="213"/>
      <c r="D18" s="214"/>
      <c r="E18" s="159">
        <v>5745</v>
      </c>
      <c r="F18" s="159"/>
      <c r="G18" s="160">
        <v>11933</v>
      </c>
      <c r="H18" s="205" t="s">
        <v>25</v>
      </c>
      <c r="I18" s="206"/>
      <c r="J18" s="207">
        <v>4935</v>
      </c>
      <c r="K18" s="208"/>
      <c r="L18" s="160">
        <v>10667</v>
      </c>
      <c r="M18" s="129"/>
      <c r="N18" s="129"/>
    </row>
    <row r="19" spans="2:14" ht="19.5" customHeight="1" x14ac:dyDescent="0.15">
      <c r="B19" s="212" t="s">
        <v>26</v>
      </c>
      <c r="C19" s="213"/>
      <c r="D19" s="214"/>
      <c r="E19" s="159">
        <v>5872</v>
      </c>
      <c r="F19" s="159"/>
      <c r="G19" s="160">
        <v>12463</v>
      </c>
      <c r="H19" s="205" t="s">
        <v>27</v>
      </c>
      <c r="I19" s="206"/>
      <c r="J19" s="207">
        <v>5903</v>
      </c>
      <c r="K19" s="208"/>
      <c r="L19" s="160">
        <v>12341</v>
      </c>
      <c r="M19" s="129"/>
      <c r="N19" s="129"/>
    </row>
    <row r="20" spans="2:14" ht="19.5" customHeight="1" x14ac:dyDescent="0.15">
      <c r="B20" s="202" t="s">
        <v>28</v>
      </c>
      <c r="C20" s="203"/>
      <c r="D20" s="204"/>
      <c r="E20" s="159">
        <v>139</v>
      </c>
      <c r="F20" s="159"/>
      <c r="G20" s="160">
        <v>190</v>
      </c>
      <c r="H20" s="205" t="s">
        <v>29</v>
      </c>
      <c r="I20" s="206"/>
      <c r="J20" s="207">
        <v>1400</v>
      </c>
      <c r="K20" s="208"/>
      <c r="L20" s="160">
        <v>2581</v>
      </c>
      <c r="M20" s="129"/>
      <c r="N20" s="129"/>
    </row>
    <row r="21" spans="2:14" ht="19.5" customHeight="1" x14ac:dyDescent="0.15">
      <c r="B21" s="202" t="s">
        <v>30</v>
      </c>
      <c r="C21" s="203"/>
      <c r="D21" s="204"/>
      <c r="E21" s="159">
        <v>400</v>
      </c>
      <c r="F21" s="159"/>
      <c r="G21" s="160">
        <v>770</v>
      </c>
      <c r="H21" s="205" t="s">
        <v>31</v>
      </c>
      <c r="I21" s="206"/>
      <c r="J21" s="207">
        <v>610</v>
      </c>
      <c r="K21" s="208"/>
      <c r="L21" s="160">
        <v>998</v>
      </c>
      <c r="M21" s="129"/>
      <c r="N21" s="129"/>
    </row>
    <row r="22" spans="2:14" ht="19.5" customHeight="1" x14ac:dyDescent="0.15">
      <c r="B22" s="209" t="s">
        <v>32</v>
      </c>
      <c r="C22" s="210"/>
      <c r="D22" s="211"/>
      <c r="E22" s="159">
        <v>1020</v>
      </c>
      <c r="F22" s="159"/>
      <c r="G22" s="160">
        <v>2219</v>
      </c>
      <c r="H22" s="205" t="s">
        <v>33</v>
      </c>
      <c r="I22" s="206"/>
      <c r="J22" s="207">
        <v>1887</v>
      </c>
      <c r="K22" s="208"/>
      <c r="L22" s="160">
        <v>3914</v>
      </c>
      <c r="M22" s="129"/>
      <c r="N22" s="129"/>
    </row>
    <row r="23" spans="2:14" ht="19.5" customHeight="1" x14ac:dyDescent="0.15">
      <c r="B23" s="202" t="s">
        <v>34</v>
      </c>
      <c r="C23" s="203"/>
      <c r="D23" s="204"/>
      <c r="E23" s="159">
        <v>1114</v>
      </c>
      <c r="F23" s="159"/>
      <c r="G23" s="160">
        <v>2428</v>
      </c>
      <c r="H23" s="205" t="s">
        <v>35</v>
      </c>
      <c r="I23" s="206"/>
      <c r="J23" s="207">
        <v>510</v>
      </c>
      <c r="K23" s="208"/>
      <c r="L23" s="160">
        <v>842</v>
      </c>
      <c r="M23" s="145"/>
      <c r="N23" s="129"/>
    </row>
    <row r="24" spans="2:14" ht="15" customHeight="1" x14ac:dyDescent="0.15">
      <c r="B24" s="138" t="s">
        <v>36</v>
      </c>
      <c r="C24" s="129"/>
      <c r="D24" s="129"/>
      <c r="E24" s="129"/>
      <c r="F24" s="137"/>
      <c r="G24" s="137"/>
      <c r="H24" s="129"/>
      <c r="I24" s="129"/>
      <c r="J24" s="129"/>
      <c r="K24" s="129"/>
      <c r="L24" s="139"/>
      <c r="M24" s="129"/>
      <c r="N24" s="129"/>
    </row>
    <row r="25" spans="2:14" ht="21" customHeight="1" x14ac:dyDescent="0.15">
      <c r="B25" s="129"/>
      <c r="C25" s="129"/>
      <c r="D25" s="129"/>
      <c r="E25" s="129"/>
      <c r="F25" s="140"/>
      <c r="G25" s="140"/>
      <c r="H25" s="140"/>
      <c r="I25" s="140"/>
      <c r="J25" s="140"/>
      <c r="K25" s="140"/>
      <c r="L25" s="141"/>
      <c r="M25" s="129"/>
      <c r="N25" s="129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129"/>
      <c r="N26" s="129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129"/>
      <c r="N27" s="129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136" t="s">
        <v>44</v>
      </c>
      <c r="M28" s="129"/>
      <c r="N28" s="129"/>
    </row>
    <row r="29" spans="2:14" ht="18.75" customHeight="1" x14ac:dyDescent="0.15">
      <c r="B29" s="183">
        <v>46784</v>
      </c>
      <c r="C29" s="184"/>
      <c r="D29" s="185">
        <f>ROUND(B29/I9,4)</f>
        <v>0.34389999999999998</v>
      </c>
      <c r="E29" s="252"/>
      <c r="F29" s="198">
        <v>2752</v>
      </c>
      <c r="G29" s="199"/>
      <c r="H29" s="152"/>
      <c r="I29" s="148">
        <v>0.33500000000000002</v>
      </c>
      <c r="J29" s="176">
        <v>0.32100000000000001</v>
      </c>
      <c r="K29" s="177"/>
      <c r="L29" s="151">
        <v>0.26600000000000001</v>
      </c>
      <c r="M29" s="129"/>
      <c r="N29" s="129"/>
    </row>
    <row r="30" spans="2:14" ht="18.75" customHeight="1" x14ac:dyDescent="0.15">
      <c r="B30" s="155" t="s">
        <v>45</v>
      </c>
      <c r="C30" s="155"/>
      <c r="D30" s="156"/>
      <c r="E30" s="156"/>
      <c r="F30" s="153"/>
      <c r="G30" s="153"/>
      <c r="H30" s="149"/>
      <c r="I30" s="150"/>
      <c r="J30" s="154"/>
      <c r="K30" s="154"/>
      <c r="L30" s="150"/>
      <c r="M30" s="129"/>
      <c r="N30" s="129"/>
    </row>
    <row r="31" spans="2:14" x14ac:dyDescent="0.15">
      <c r="B31" s="146" t="s">
        <v>46</v>
      </c>
      <c r="C31" s="147"/>
      <c r="D31" s="147"/>
      <c r="E31" s="147"/>
      <c r="F31" s="142"/>
      <c r="G31" s="142"/>
      <c r="H31" s="142"/>
      <c r="I31" s="142"/>
      <c r="J31" s="142"/>
      <c r="K31" s="142"/>
      <c r="L31" s="142"/>
      <c r="M31" s="129"/>
      <c r="N31" s="129"/>
    </row>
    <row r="32" spans="2:14" ht="14.25" customHeight="1" x14ac:dyDescent="0.15">
      <c r="B32" s="157"/>
      <c r="C32" s="158"/>
      <c r="D32" s="158"/>
      <c r="E32" s="158"/>
      <c r="F32" s="142"/>
      <c r="G32" s="142"/>
      <c r="H32" s="142"/>
      <c r="I32" s="142"/>
      <c r="J32" s="142"/>
      <c r="K32" s="142"/>
      <c r="L32" s="142"/>
      <c r="M32" s="129"/>
      <c r="N32" s="129"/>
    </row>
    <row r="33" spans="2:14" ht="14.25" customHeight="1" x14ac:dyDescent="0.15">
      <c r="B33" s="146"/>
      <c r="C33" s="147"/>
      <c r="D33" s="147"/>
      <c r="E33" s="147"/>
      <c r="F33" s="142"/>
      <c r="G33" s="142"/>
      <c r="H33" s="142"/>
      <c r="I33" s="142"/>
      <c r="J33" s="142"/>
      <c r="K33" s="142"/>
      <c r="L33" s="142"/>
      <c r="M33" s="129"/>
      <c r="N33" s="129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43" t="s">
        <v>50</v>
      </c>
      <c r="M34" s="129"/>
      <c r="N34" s="129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44" t="s">
        <v>54</v>
      </c>
      <c r="M35" s="129"/>
      <c r="N35" s="129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129"/>
      <c r="N36" s="129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129"/>
      <c r="N37" s="129"/>
    </row>
    <row r="38" spans="2:14" ht="18" customHeight="1" x14ac:dyDescent="0.15">
      <c r="B38" s="167" t="s">
        <v>64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29"/>
      <c r="N38" s="129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D9:F9"/>
    <mergeCell ref="G9:H9"/>
    <mergeCell ref="I9:J9"/>
    <mergeCell ref="K8:L8"/>
    <mergeCell ref="D29:E29"/>
    <mergeCell ref="B29:C29"/>
    <mergeCell ref="F29:G29"/>
    <mergeCell ref="J29:K29"/>
    <mergeCell ref="B34:C35"/>
    <mergeCell ref="D34:I34"/>
    <mergeCell ref="J34:K35"/>
    <mergeCell ref="D35:E35"/>
    <mergeCell ref="F35:G35"/>
    <mergeCell ref="H35:I35"/>
    <mergeCell ref="B26:C28"/>
    <mergeCell ref="D26:E28"/>
    <mergeCell ref="F26:G28"/>
    <mergeCell ref="H26:L26"/>
    <mergeCell ref="H27:L27"/>
    <mergeCell ref="H28:I28"/>
    <mergeCell ref="J28:K28"/>
    <mergeCell ref="B22:D22"/>
    <mergeCell ref="H22:I22"/>
    <mergeCell ref="J22:K22"/>
    <mergeCell ref="B23:D23"/>
    <mergeCell ref="H23:I23"/>
    <mergeCell ref="J23:K23"/>
    <mergeCell ref="B20:D20"/>
    <mergeCell ref="H20:I20"/>
    <mergeCell ref="J20:K20"/>
    <mergeCell ref="B21:D21"/>
    <mergeCell ref="H21:I21"/>
    <mergeCell ref="J21:K21"/>
    <mergeCell ref="B18:D18"/>
    <mergeCell ref="H18:I18"/>
    <mergeCell ref="J18:K18"/>
    <mergeCell ref="B19:D19"/>
    <mergeCell ref="H19:I19"/>
    <mergeCell ref="J19:K19"/>
    <mergeCell ref="B16:D16"/>
    <mergeCell ref="H16:I16"/>
    <mergeCell ref="J16:K16"/>
    <mergeCell ref="B17:D17"/>
    <mergeCell ref="H17:I17"/>
    <mergeCell ref="J17:K17"/>
    <mergeCell ref="B14:D14"/>
    <mergeCell ref="H14:I14"/>
    <mergeCell ref="J14:K14"/>
    <mergeCell ref="B15:D15"/>
    <mergeCell ref="H15:I15"/>
    <mergeCell ref="J15:K15"/>
    <mergeCell ref="B13:D13"/>
    <mergeCell ref="H13:I13"/>
    <mergeCell ref="J13:K13"/>
    <mergeCell ref="D10:F10"/>
    <mergeCell ref="G10:H10"/>
    <mergeCell ref="I10:J10"/>
    <mergeCell ref="K10:L10"/>
    <mergeCell ref="B12:D12"/>
    <mergeCell ref="F12:G12"/>
    <mergeCell ref="H12:I12"/>
    <mergeCell ref="J12:K12"/>
    <mergeCell ref="B10:C10"/>
    <mergeCell ref="B1:L1"/>
    <mergeCell ref="B4:L4"/>
    <mergeCell ref="D5:F6"/>
    <mergeCell ref="G5:H6"/>
    <mergeCell ref="I5:J6"/>
    <mergeCell ref="K5:L6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K11" sqref="K11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68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29"/>
      <c r="N1" s="129"/>
      <c r="O1" s="129"/>
      <c r="P1" s="129"/>
    </row>
    <row r="3" spans="2:16" x14ac:dyDescent="0.15">
      <c r="B3" s="130"/>
      <c r="C3" s="130"/>
      <c r="D3" s="130"/>
      <c r="E3" s="130"/>
      <c r="F3" s="130"/>
      <c r="G3" s="130"/>
      <c r="H3" s="130"/>
      <c r="I3" s="130"/>
      <c r="J3" s="129"/>
      <c r="K3" s="129"/>
      <c r="L3" s="131" t="s">
        <v>0</v>
      </c>
      <c r="M3" s="129"/>
      <c r="N3" s="129"/>
      <c r="O3" s="129"/>
      <c r="P3" s="129"/>
    </row>
    <row r="4" spans="2:16" ht="16.5" customHeight="1" x14ac:dyDescent="0.15">
      <c r="B4" s="241" t="s">
        <v>69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129"/>
      <c r="N4" s="129"/>
      <c r="O4" s="129"/>
      <c r="P4" s="129"/>
    </row>
    <row r="5" spans="2:16" ht="19.5" customHeight="1" x14ac:dyDescent="0.15">
      <c r="B5" s="132"/>
      <c r="C5" s="133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129"/>
      <c r="N5" s="129"/>
      <c r="O5" s="129"/>
      <c r="P5" s="129"/>
    </row>
    <row r="6" spans="2:16" ht="19.5" customHeight="1" x14ac:dyDescent="0.15">
      <c r="B6" s="134"/>
      <c r="C6" s="135"/>
      <c r="D6" s="245"/>
      <c r="E6" s="246"/>
      <c r="F6" s="247"/>
      <c r="G6" s="245"/>
      <c r="H6" s="247"/>
      <c r="I6" s="250"/>
      <c r="J6" s="251"/>
      <c r="K6" s="188"/>
      <c r="L6" s="189"/>
      <c r="M6" s="129"/>
      <c r="N6" s="129"/>
      <c r="O6" s="129"/>
      <c r="P6" s="129"/>
    </row>
    <row r="7" spans="2:16" ht="19.5" customHeight="1" x14ac:dyDescent="0.15">
      <c r="B7" s="230" t="s">
        <v>6</v>
      </c>
      <c r="C7" s="136" t="s">
        <v>7</v>
      </c>
      <c r="D7" s="221">
        <v>63826</v>
      </c>
      <c r="E7" s="222"/>
      <c r="F7" s="223"/>
      <c r="G7" s="228">
        <v>689</v>
      </c>
      <c r="H7" s="229"/>
      <c r="I7" s="226">
        <f>D7+G7</f>
        <v>64515</v>
      </c>
      <c r="J7" s="227"/>
      <c r="K7" s="220">
        <v>-652</v>
      </c>
      <c r="L7" s="220"/>
      <c r="M7" s="129"/>
      <c r="N7" s="129"/>
      <c r="O7" s="129"/>
      <c r="P7" s="129"/>
    </row>
    <row r="8" spans="2:16" ht="19.5" customHeight="1" x14ac:dyDescent="0.15">
      <c r="B8" s="231"/>
      <c r="C8" s="136" t="s">
        <v>8</v>
      </c>
      <c r="D8" s="221">
        <v>70392</v>
      </c>
      <c r="E8" s="222"/>
      <c r="F8" s="223"/>
      <c r="G8" s="228">
        <v>1063</v>
      </c>
      <c r="H8" s="229"/>
      <c r="I8" s="226">
        <f>D8+G8</f>
        <v>71455</v>
      </c>
      <c r="J8" s="227"/>
      <c r="K8" s="220">
        <v>-772</v>
      </c>
      <c r="L8" s="220"/>
      <c r="M8" s="129"/>
      <c r="N8" s="129"/>
      <c r="O8" s="129"/>
      <c r="P8" s="129"/>
    </row>
    <row r="9" spans="2:16" ht="19.5" customHeight="1" x14ac:dyDescent="0.15">
      <c r="B9" s="232"/>
      <c r="C9" s="136" t="s">
        <v>9</v>
      </c>
      <c r="D9" s="221">
        <v>134218</v>
      </c>
      <c r="E9" s="222"/>
      <c r="F9" s="223"/>
      <c r="G9" s="228">
        <v>1752</v>
      </c>
      <c r="H9" s="229"/>
      <c r="I9" s="226">
        <f>D9+G9</f>
        <v>135970</v>
      </c>
      <c r="J9" s="227"/>
      <c r="K9" s="220">
        <v>-1374</v>
      </c>
      <c r="L9" s="220"/>
      <c r="M9" s="129"/>
      <c r="N9" s="129"/>
      <c r="O9" s="129"/>
      <c r="P9" s="129"/>
    </row>
    <row r="10" spans="2:16" ht="19.5" customHeight="1" x14ac:dyDescent="0.15">
      <c r="B10" s="182" t="s">
        <v>10</v>
      </c>
      <c r="C10" s="179"/>
      <c r="D10" s="221">
        <v>65103</v>
      </c>
      <c r="E10" s="222"/>
      <c r="F10" s="223"/>
      <c r="G10" s="224">
        <v>963</v>
      </c>
      <c r="H10" s="225"/>
      <c r="I10" s="226">
        <f>D10+G10</f>
        <v>66066</v>
      </c>
      <c r="J10" s="227"/>
      <c r="K10" s="220">
        <v>-124</v>
      </c>
      <c r="L10" s="220"/>
      <c r="M10" s="129"/>
      <c r="N10" s="129"/>
      <c r="O10" s="129"/>
      <c r="P10" s="129"/>
    </row>
    <row r="11" spans="2:16" ht="10.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2:16" ht="19.5" customHeight="1" x14ac:dyDescent="0.15">
      <c r="B12" s="182" t="s">
        <v>11</v>
      </c>
      <c r="C12" s="178"/>
      <c r="D12" s="179"/>
      <c r="E12" s="136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136" t="s">
        <v>13</v>
      </c>
      <c r="M12" s="129"/>
      <c r="N12" s="129"/>
      <c r="O12" s="129"/>
      <c r="P12" s="129"/>
    </row>
    <row r="13" spans="2:16" ht="19.5" customHeight="1" x14ac:dyDescent="0.15">
      <c r="B13" s="218" t="s">
        <v>14</v>
      </c>
      <c r="C13" s="218"/>
      <c r="D13" s="218"/>
      <c r="E13" s="159">
        <v>5225</v>
      </c>
      <c r="F13" s="159"/>
      <c r="G13" s="160">
        <v>10992</v>
      </c>
      <c r="H13" s="209" t="s">
        <v>15</v>
      </c>
      <c r="I13" s="211"/>
      <c r="J13" s="207">
        <v>637</v>
      </c>
      <c r="K13" s="208"/>
      <c r="L13" s="160">
        <v>1268</v>
      </c>
      <c r="M13" s="129"/>
      <c r="N13" s="129"/>
      <c r="O13" s="129"/>
      <c r="P13" s="129"/>
    </row>
    <row r="14" spans="2:16" ht="19.5" customHeight="1" x14ac:dyDescent="0.15">
      <c r="B14" s="218" t="s">
        <v>16</v>
      </c>
      <c r="C14" s="218"/>
      <c r="D14" s="218"/>
      <c r="E14" s="159">
        <v>4668</v>
      </c>
      <c r="F14" s="159"/>
      <c r="G14" s="160">
        <v>10302</v>
      </c>
      <c r="H14" s="209" t="s">
        <v>17</v>
      </c>
      <c r="I14" s="211"/>
      <c r="J14" s="207">
        <v>650</v>
      </c>
      <c r="K14" s="208"/>
      <c r="L14" s="160">
        <v>1331</v>
      </c>
      <c r="M14" s="129"/>
      <c r="N14" s="129"/>
      <c r="O14" s="129"/>
      <c r="P14" s="129"/>
    </row>
    <row r="15" spans="2:16" ht="19.5" customHeight="1" x14ac:dyDescent="0.15">
      <c r="B15" s="215" t="s">
        <v>18</v>
      </c>
      <c r="C15" s="216"/>
      <c r="D15" s="217"/>
      <c r="E15" s="159">
        <v>12591</v>
      </c>
      <c r="F15" s="159"/>
      <c r="G15" s="160">
        <v>24879</v>
      </c>
      <c r="H15" s="209" t="s">
        <v>19</v>
      </c>
      <c r="I15" s="211"/>
      <c r="J15" s="207">
        <v>294</v>
      </c>
      <c r="K15" s="208"/>
      <c r="L15" s="160">
        <v>553</v>
      </c>
      <c r="M15" s="130"/>
      <c r="N15" s="129"/>
      <c r="O15" s="129"/>
      <c r="P15" s="129"/>
    </row>
    <row r="16" spans="2:16" ht="19.5" customHeight="1" x14ac:dyDescent="0.15">
      <c r="B16" s="212" t="s">
        <v>20</v>
      </c>
      <c r="C16" s="213"/>
      <c r="D16" s="214"/>
      <c r="E16" s="159">
        <v>984</v>
      </c>
      <c r="F16" s="159"/>
      <c r="G16" s="160">
        <v>1885</v>
      </c>
      <c r="H16" s="209" t="s">
        <v>21</v>
      </c>
      <c r="I16" s="211"/>
      <c r="J16" s="207">
        <v>2092</v>
      </c>
      <c r="K16" s="208"/>
      <c r="L16" s="160">
        <v>4508</v>
      </c>
      <c r="M16" s="145"/>
      <c r="N16" s="129"/>
      <c r="O16" s="129"/>
      <c r="P16" s="129"/>
    </row>
    <row r="17" spans="2:14" ht="19.5" customHeight="1" x14ac:dyDescent="0.15">
      <c r="B17" s="212" t="s">
        <v>22</v>
      </c>
      <c r="C17" s="213"/>
      <c r="D17" s="214"/>
      <c r="E17" s="159">
        <v>4565</v>
      </c>
      <c r="F17" s="159"/>
      <c r="G17" s="160">
        <v>8835</v>
      </c>
      <c r="H17" s="205" t="s">
        <v>23</v>
      </c>
      <c r="I17" s="206"/>
      <c r="J17" s="207">
        <v>3875</v>
      </c>
      <c r="K17" s="208"/>
      <c r="L17" s="160">
        <v>8371</v>
      </c>
      <c r="M17" s="129"/>
      <c r="N17" s="129"/>
    </row>
    <row r="18" spans="2:14" ht="19.5" customHeight="1" x14ac:dyDescent="0.15">
      <c r="B18" s="212" t="s">
        <v>24</v>
      </c>
      <c r="C18" s="213"/>
      <c r="D18" s="214"/>
      <c r="E18" s="159">
        <v>5745</v>
      </c>
      <c r="F18" s="159"/>
      <c r="G18" s="160">
        <v>11921</v>
      </c>
      <c r="H18" s="205" t="s">
        <v>25</v>
      </c>
      <c r="I18" s="206"/>
      <c r="J18" s="207">
        <v>4924</v>
      </c>
      <c r="K18" s="208"/>
      <c r="L18" s="160">
        <v>10634</v>
      </c>
      <c r="M18" s="129"/>
      <c r="N18" s="129"/>
    </row>
    <row r="19" spans="2:14" ht="19.5" customHeight="1" x14ac:dyDescent="0.15">
      <c r="B19" s="212" t="s">
        <v>26</v>
      </c>
      <c r="C19" s="213"/>
      <c r="D19" s="214"/>
      <c r="E19" s="159">
        <v>5865</v>
      </c>
      <c r="F19" s="159"/>
      <c r="G19" s="160">
        <v>12460</v>
      </c>
      <c r="H19" s="205" t="s">
        <v>27</v>
      </c>
      <c r="I19" s="206"/>
      <c r="J19" s="207">
        <v>5907</v>
      </c>
      <c r="K19" s="208"/>
      <c r="L19" s="160">
        <v>12347</v>
      </c>
      <c r="M19" s="129"/>
      <c r="N19" s="129"/>
    </row>
    <row r="20" spans="2:14" ht="19.5" customHeight="1" x14ac:dyDescent="0.15">
      <c r="B20" s="202" t="s">
        <v>28</v>
      </c>
      <c r="C20" s="203"/>
      <c r="D20" s="204"/>
      <c r="E20" s="159">
        <v>139</v>
      </c>
      <c r="F20" s="159"/>
      <c r="G20" s="160">
        <v>190</v>
      </c>
      <c r="H20" s="205" t="s">
        <v>29</v>
      </c>
      <c r="I20" s="206"/>
      <c r="J20" s="207">
        <v>1400</v>
      </c>
      <c r="K20" s="208"/>
      <c r="L20" s="160">
        <v>2575</v>
      </c>
      <c r="M20" s="129"/>
      <c r="N20" s="129"/>
    </row>
    <row r="21" spans="2:14" ht="19.5" customHeight="1" x14ac:dyDescent="0.15">
      <c r="B21" s="202" t="s">
        <v>30</v>
      </c>
      <c r="C21" s="203"/>
      <c r="D21" s="204"/>
      <c r="E21" s="159">
        <v>399</v>
      </c>
      <c r="F21" s="159"/>
      <c r="G21" s="160">
        <v>766</v>
      </c>
      <c r="H21" s="205" t="s">
        <v>31</v>
      </c>
      <c r="I21" s="206"/>
      <c r="J21" s="207">
        <v>609</v>
      </c>
      <c r="K21" s="208"/>
      <c r="L21" s="160">
        <v>996</v>
      </c>
      <c r="M21" s="129"/>
      <c r="N21" s="129"/>
    </row>
    <row r="22" spans="2:14" ht="19.5" customHeight="1" x14ac:dyDescent="0.15">
      <c r="B22" s="209" t="s">
        <v>32</v>
      </c>
      <c r="C22" s="210"/>
      <c r="D22" s="211"/>
      <c r="E22" s="159">
        <v>1031</v>
      </c>
      <c r="F22" s="159"/>
      <c r="G22" s="160">
        <v>2231</v>
      </c>
      <c r="H22" s="205" t="s">
        <v>33</v>
      </c>
      <c r="I22" s="206"/>
      <c r="J22" s="207">
        <v>1880</v>
      </c>
      <c r="K22" s="208"/>
      <c r="L22" s="160">
        <v>3902</v>
      </c>
      <c r="M22" s="129"/>
      <c r="N22" s="129"/>
    </row>
    <row r="23" spans="2:14" ht="19.5" customHeight="1" x14ac:dyDescent="0.15">
      <c r="B23" s="202" t="s">
        <v>34</v>
      </c>
      <c r="C23" s="203"/>
      <c r="D23" s="204"/>
      <c r="E23" s="159">
        <v>1116</v>
      </c>
      <c r="F23" s="159"/>
      <c r="G23" s="160">
        <v>2438</v>
      </c>
      <c r="H23" s="205" t="s">
        <v>35</v>
      </c>
      <c r="I23" s="206"/>
      <c r="J23" s="207">
        <v>507</v>
      </c>
      <c r="K23" s="208"/>
      <c r="L23" s="160">
        <v>834</v>
      </c>
      <c r="M23" s="145"/>
      <c r="N23" s="129"/>
    </row>
    <row r="24" spans="2:14" ht="15" customHeight="1" x14ac:dyDescent="0.15">
      <c r="B24" s="138" t="s">
        <v>36</v>
      </c>
      <c r="C24" s="129"/>
      <c r="D24" s="129"/>
      <c r="E24" s="129"/>
      <c r="F24" s="137"/>
      <c r="G24" s="137"/>
      <c r="H24" s="129"/>
      <c r="I24" s="129"/>
      <c r="J24" s="129"/>
      <c r="K24" s="129"/>
      <c r="L24" s="139"/>
      <c r="M24" s="129"/>
      <c r="N24" s="129"/>
    </row>
    <row r="25" spans="2:14" ht="21" customHeight="1" x14ac:dyDescent="0.15">
      <c r="B25" s="129"/>
      <c r="C25" s="129"/>
      <c r="D25" s="129"/>
      <c r="E25" s="129"/>
      <c r="F25" s="140"/>
      <c r="G25" s="140"/>
      <c r="H25" s="140"/>
      <c r="I25" s="140"/>
      <c r="J25" s="140"/>
      <c r="K25" s="140"/>
      <c r="L25" s="141"/>
      <c r="M25" s="129"/>
      <c r="N25" s="129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129"/>
      <c r="N26" s="129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129"/>
      <c r="N27" s="129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136" t="s">
        <v>44</v>
      </c>
      <c r="M28" s="129"/>
      <c r="N28" s="129"/>
    </row>
    <row r="29" spans="2:14" ht="18.75" customHeight="1" x14ac:dyDescent="0.15">
      <c r="B29" s="183">
        <v>46754</v>
      </c>
      <c r="C29" s="184"/>
      <c r="D29" s="185">
        <f>ROUND(B29/I9,4)</f>
        <v>0.34389999999999998</v>
      </c>
      <c r="E29" s="186"/>
      <c r="F29" s="198">
        <v>2758</v>
      </c>
      <c r="G29" s="199"/>
      <c r="H29" s="152"/>
      <c r="I29" s="148">
        <v>0.33500000000000002</v>
      </c>
      <c r="J29" s="176">
        <v>0.32100000000000001</v>
      </c>
      <c r="K29" s="177"/>
      <c r="L29" s="151">
        <v>0.26600000000000001</v>
      </c>
      <c r="M29" s="129"/>
      <c r="N29" s="129"/>
    </row>
    <row r="30" spans="2:14" ht="18.75" customHeight="1" x14ac:dyDescent="0.15">
      <c r="B30" s="155" t="s">
        <v>45</v>
      </c>
      <c r="C30" s="155"/>
      <c r="D30" s="156"/>
      <c r="E30" s="156"/>
      <c r="F30" s="153"/>
      <c r="G30" s="153"/>
      <c r="H30" s="149"/>
      <c r="I30" s="150"/>
      <c r="J30" s="154"/>
      <c r="K30" s="154"/>
      <c r="L30" s="150"/>
      <c r="M30" s="129"/>
      <c r="N30" s="129"/>
    </row>
    <row r="31" spans="2:14" x14ac:dyDescent="0.15">
      <c r="B31" s="146" t="s">
        <v>46</v>
      </c>
      <c r="C31" s="147"/>
      <c r="D31" s="147"/>
      <c r="E31" s="147"/>
      <c r="F31" s="142"/>
      <c r="G31" s="142"/>
      <c r="H31" s="142"/>
      <c r="I31" s="142"/>
      <c r="J31" s="142"/>
      <c r="K31" s="142"/>
      <c r="L31" s="142"/>
      <c r="M31" s="129"/>
      <c r="N31" s="129"/>
    </row>
    <row r="32" spans="2:14" ht="14.25" customHeight="1" x14ac:dyDescent="0.15">
      <c r="B32" s="157"/>
      <c r="C32" s="158"/>
      <c r="D32" s="158"/>
      <c r="E32" s="158"/>
      <c r="F32" s="142"/>
      <c r="G32" s="142"/>
      <c r="H32" s="142"/>
      <c r="I32" s="142"/>
      <c r="J32" s="142"/>
      <c r="K32" s="142"/>
      <c r="L32" s="142"/>
      <c r="M32" s="129"/>
      <c r="N32" s="129"/>
    </row>
    <row r="33" spans="2:14" ht="14.25" customHeight="1" x14ac:dyDescent="0.15">
      <c r="B33" s="146"/>
      <c r="C33" s="147"/>
      <c r="D33" s="147"/>
      <c r="E33" s="147"/>
      <c r="F33" s="142"/>
      <c r="G33" s="142"/>
      <c r="H33" s="142"/>
      <c r="I33" s="142"/>
      <c r="J33" s="142"/>
      <c r="K33" s="142"/>
      <c r="L33" s="142"/>
      <c r="M33" s="129"/>
      <c r="N33" s="129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43" t="s">
        <v>50</v>
      </c>
      <c r="M34" s="129"/>
      <c r="N34" s="129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44" t="s">
        <v>54</v>
      </c>
      <c r="M35" s="129"/>
      <c r="N35" s="129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129"/>
      <c r="N36" s="129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129"/>
      <c r="N37" s="129"/>
    </row>
    <row r="38" spans="2:14" ht="18" customHeight="1" x14ac:dyDescent="0.15">
      <c r="B38" s="167" t="s">
        <v>64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29"/>
      <c r="N38" s="129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K11" sqref="K11"/>
    </sheetView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70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29"/>
      <c r="N1" s="129"/>
      <c r="O1" s="129"/>
      <c r="P1" s="129"/>
    </row>
    <row r="3" spans="2:16" x14ac:dyDescent="0.15">
      <c r="B3" s="130"/>
      <c r="C3" s="130"/>
      <c r="D3" s="130"/>
      <c r="E3" s="130"/>
      <c r="F3" s="130"/>
      <c r="G3" s="130"/>
      <c r="H3" s="130"/>
      <c r="I3" s="130"/>
      <c r="J3" s="129"/>
      <c r="K3" s="129"/>
      <c r="L3" s="131" t="s">
        <v>0</v>
      </c>
      <c r="M3" s="129"/>
      <c r="N3" s="129"/>
      <c r="O3" s="129"/>
      <c r="P3" s="129"/>
    </row>
    <row r="4" spans="2:16" ht="16.5" customHeight="1" x14ac:dyDescent="0.15">
      <c r="B4" s="241" t="s">
        <v>71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129"/>
      <c r="N4" s="129"/>
      <c r="O4" s="129"/>
      <c r="P4" s="129"/>
    </row>
    <row r="5" spans="2:16" ht="19.5" customHeight="1" x14ac:dyDescent="0.15">
      <c r="B5" s="132"/>
      <c r="C5" s="133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129"/>
      <c r="N5" s="129"/>
      <c r="O5" s="129"/>
      <c r="P5" s="129"/>
    </row>
    <row r="6" spans="2:16" ht="19.5" customHeight="1" x14ac:dyDescent="0.15">
      <c r="B6" s="134"/>
      <c r="C6" s="135"/>
      <c r="D6" s="245"/>
      <c r="E6" s="246"/>
      <c r="F6" s="247"/>
      <c r="G6" s="245"/>
      <c r="H6" s="247"/>
      <c r="I6" s="250"/>
      <c r="J6" s="251"/>
      <c r="K6" s="188"/>
      <c r="L6" s="189"/>
      <c r="M6" s="129"/>
      <c r="N6" s="129"/>
      <c r="O6" s="129"/>
      <c r="P6" s="129"/>
    </row>
    <row r="7" spans="2:16" ht="19.5" customHeight="1" x14ac:dyDescent="0.15">
      <c r="B7" s="230" t="s">
        <v>6</v>
      </c>
      <c r="C7" s="161" t="s">
        <v>7</v>
      </c>
      <c r="D7" s="221">
        <v>63759</v>
      </c>
      <c r="E7" s="222"/>
      <c r="F7" s="223"/>
      <c r="G7" s="228">
        <v>699</v>
      </c>
      <c r="H7" s="229"/>
      <c r="I7" s="226">
        <f>D7+G7</f>
        <v>64458</v>
      </c>
      <c r="J7" s="227"/>
      <c r="K7" s="220">
        <v>-653</v>
      </c>
      <c r="L7" s="220"/>
      <c r="M7" s="129"/>
      <c r="N7" s="129"/>
      <c r="O7" s="129"/>
      <c r="P7" s="129"/>
    </row>
    <row r="8" spans="2:16" ht="19.5" customHeight="1" x14ac:dyDescent="0.15">
      <c r="B8" s="231"/>
      <c r="C8" s="161" t="s">
        <v>8</v>
      </c>
      <c r="D8" s="221">
        <v>70315</v>
      </c>
      <c r="E8" s="222"/>
      <c r="F8" s="223"/>
      <c r="G8" s="228">
        <v>1068</v>
      </c>
      <c r="H8" s="229"/>
      <c r="I8" s="226">
        <f>D8+G8</f>
        <v>71383</v>
      </c>
      <c r="J8" s="227"/>
      <c r="K8" s="220">
        <v>-714</v>
      </c>
      <c r="L8" s="220"/>
      <c r="M8" s="129"/>
      <c r="N8" s="129"/>
      <c r="O8" s="129"/>
      <c r="P8" s="129"/>
    </row>
    <row r="9" spans="2:16" ht="19.5" customHeight="1" x14ac:dyDescent="0.15">
      <c r="B9" s="232"/>
      <c r="C9" s="161" t="s">
        <v>9</v>
      </c>
      <c r="D9" s="221">
        <v>134074</v>
      </c>
      <c r="E9" s="222"/>
      <c r="F9" s="223"/>
      <c r="G9" s="228">
        <v>1767</v>
      </c>
      <c r="H9" s="229"/>
      <c r="I9" s="226">
        <f>D9+G9</f>
        <v>135841</v>
      </c>
      <c r="J9" s="227"/>
      <c r="K9" s="220">
        <v>-1367</v>
      </c>
      <c r="L9" s="220"/>
      <c r="M9" s="129"/>
      <c r="N9" s="129"/>
      <c r="O9" s="129"/>
      <c r="P9" s="129"/>
    </row>
    <row r="10" spans="2:16" ht="19.5" customHeight="1" x14ac:dyDescent="0.15">
      <c r="B10" s="182" t="s">
        <v>10</v>
      </c>
      <c r="C10" s="179"/>
      <c r="D10" s="221">
        <v>65046</v>
      </c>
      <c r="E10" s="222"/>
      <c r="F10" s="223"/>
      <c r="G10" s="224">
        <v>977</v>
      </c>
      <c r="H10" s="225"/>
      <c r="I10" s="226">
        <f>D10+G10</f>
        <v>66023</v>
      </c>
      <c r="J10" s="227"/>
      <c r="K10" s="220">
        <v>-354</v>
      </c>
      <c r="L10" s="220"/>
      <c r="M10" s="129"/>
      <c r="N10" s="129"/>
      <c r="O10" s="129"/>
      <c r="P10" s="129"/>
    </row>
    <row r="11" spans="2:16" ht="10.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2:16" ht="19.5" customHeight="1" x14ac:dyDescent="0.15">
      <c r="B12" s="182" t="s">
        <v>11</v>
      </c>
      <c r="C12" s="178"/>
      <c r="D12" s="179"/>
      <c r="E12" s="161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161" t="s">
        <v>13</v>
      </c>
      <c r="M12" s="129"/>
      <c r="N12" s="129"/>
      <c r="O12" s="129"/>
      <c r="P12" s="129"/>
    </row>
    <row r="13" spans="2:16" ht="19.5" customHeight="1" x14ac:dyDescent="0.15">
      <c r="B13" s="218" t="s">
        <v>14</v>
      </c>
      <c r="C13" s="218"/>
      <c r="D13" s="218"/>
      <c r="E13" s="159">
        <v>5232</v>
      </c>
      <c r="F13" s="159"/>
      <c r="G13" s="160">
        <v>11000</v>
      </c>
      <c r="H13" s="209" t="s">
        <v>15</v>
      </c>
      <c r="I13" s="211"/>
      <c r="J13" s="207">
        <v>636</v>
      </c>
      <c r="K13" s="208"/>
      <c r="L13" s="160">
        <v>1261</v>
      </c>
      <c r="M13" s="129"/>
      <c r="N13" s="129"/>
      <c r="O13" s="129"/>
      <c r="P13" s="129"/>
    </row>
    <row r="14" spans="2:16" ht="19.5" customHeight="1" x14ac:dyDescent="0.15">
      <c r="B14" s="218" t="s">
        <v>16</v>
      </c>
      <c r="C14" s="218"/>
      <c r="D14" s="218"/>
      <c r="E14" s="159">
        <v>4670</v>
      </c>
      <c r="F14" s="159"/>
      <c r="G14" s="160">
        <v>10295</v>
      </c>
      <c r="H14" s="209" t="s">
        <v>17</v>
      </c>
      <c r="I14" s="211"/>
      <c r="J14" s="207">
        <v>650</v>
      </c>
      <c r="K14" s="208"/>
      <c r="L14" s="160">
        <v>1329</v>
      </c>
      <c r="M14" s="129"/>
      <c r="N14" s="129"/>
      <c r="O14" s="129"/>
      <c r="P14" s="129"/>
    </row>
    <row r="15" spans="2:16" ht="19.5" customHeight="1" x14ac:dyDescent="0.15">
      <c r="B15" s="215" t="s">
        <v>18</v>
      </c>
      <c r="C15" s="216"/>
      <c r="D15" s="217"/>
      <c r="E15" s="159">
        <v>12566</v>
      </c>
      <c r="F15" s="159"/>
      <c r="G15" s="160">
        <v>24827</v>
      </c>
      <c r="H15" s="209" t="s">
        <v>19</v>
      </c>
      <c r="I15" s="211"/>
      <c r="J15" s="207">
        <v>292</v>
      </c>
      <c r="K15" s="208"/>
      <c r="L15" s="160">
        <v>552</v>
      </c>
      <c r="M15" s="130"/>
      <c r="N15" s="129"/>
      <c r="O15" s="129"/>
      <c r="P15" s="129"/>
    </row>
    <row r="16" spans="2:16" ht="19.5" customHeight="1" x14ac:dyDescent="0.15">
      <c r="B16" s="212" t="s">
        <v>20</v>
      </c>
      <c r="C16" s="213"/>
      <c r="D16" s="214"/>
      <c r="E16" s="159">
        <v>982</v>
      </c>
      <c r="F16" s="159"/>
      <c r="G16" s="160">
        <v>1884</v>
      </c>
      <c r="H16" s="209" t="s">
        <v>21</v>
      </c>
      <c r="I16" s="211"/>
      <c r="J16" s="207">
        <v>2086</v>
      </c>
      <c r="K16" s="208"/>
      <c r="L16" s="160">
        <v>4496</v>
      </c>
      <c r="M16" s="145"/>
      <c r="N16" s="129"/>
      <c r="O16" s="129"/>
      <c r="P16" s="129"/>
    </row>
    <row r="17" spans="2:14" ht="19.5" customHeight="1" x14ac:dyDescent="0.15">
      <c r="B17" s="212" t="s">
        <v>22</v>
      </c>
      <c r="C17" s="213"/>
      <c r="D17" s="214"/>
      <c r="E17" s="159">
        <v>4563</v>
      </c>
      <c r="F17" s="159"/>
      <c r="G17" s="160">
        <v>8827</v>
      </c>
      <c r="H17" s="205" t="s">
        <v>23</v>
      </c>
      <c r="I17" s="206"/>
      <c r="J17" s="207">
        <v>3871</v>
      </c>
      <c r="K17" s="208"/>
      <c r="L17" s="160">
        <v>8371</v>
      </c>
      <c r="M17" s="129"/>
      <c r="N17" s="129"/>
    </row>
    <row r="18" spans="2:14" ht="19.5" customHeight="1" x14ac:dyDescent="0.15">
      <c r="B18" s="212" t="s">
        <v>24</v>
      </c>
      <c r="C18" s="213"/>
      <c r="D18" s="214"/>
      <c r="E18" s="159">
        <v>5741</v>
      </c>
      <c r="F18" s="159"/>
      <c r="G18" s="160">
        <v>11897</v>
      </c>
      <c r="H18" s="205" t="s">
        <v>25</v>
      </c>
      <c r="I18" s="206"/>
      <c r="J18" s="207">
        <v>4916</v>
      </c>
      <c r="K18" s="208"/>
      <c r="L18" s="160">
        <v>10630</v>
      </c>
      <c r="M18" s="129"/>
      <c r="N18" s="129"/>
    </row>
    <row r="19" spans="2:14" ht="19.5" customHeight="1" x14ac:dyDescent="0.15">
      <c r="B19" s="212" t="s">
        <v>26</v>
      </c>
      <c r="C19" s="213"/>
      <c r="D19" s="214"/>
      <c r="E19" s="159">
        <v>5852</v>
      </c>
      <c r="F19" s="159"/>
      <c r="G19" s="160">
        <v>12447</v>
      </c>
      <c r="H19" s="205" t="s">
        <v>27</v>
      </c>
      <c r="I19" s="206"/>
      <c r="J19" s="207">
        <v>5901</v>
      </c>
      <c r="K19" s="208"/>
      <c r="L19" s="160">
        <v>12336</v>
      </c>
      <c r="M19" s="129"/>
      <c r="N19" s="129"/>
    </row>
    <row r="20" spans="2:14" ht="19.5" customHeight="1" x14ac:dyDescent="0.15">
      <c r="B20" s="202" t="s">
        <v>28</v>
      </c>
      <c r="C20" s="203"/>
      <c r="D20" s="204"/>
      <c r="E20" s="159">
        <v>139</v>
      </c>
      <c r="F20" s="159"/>
      <c r="G20" s="160">
        <v>190</v>
      </c>
      <c r="H20" s="205" t="s">
        <v>29</v>
      </c>
      <c r="I20" s="206"/>
      <c r="J20" s="207">
        <v>1397</v>
      </c>
      <c r="K20" s="208"/>
      <c r="L20" s="160">
        <v>2561</v>
      </c>
      <c r="M20" s="129"/>
      <c r="N20" s="129"/>
    </row>
    <row r="21" spans="2:14" ht="19.5" customHeight="1" x14ac:dyDescent="0.15">
      <c r="B21" s="202" t="s">
        <v>30</v>
      </c>
      <c r="C21" s="203"/>
      <c r="D21" s="204"/>
      <c r="E21" s="159">
        <v>400</v>
      </c>
      <c r="F21" s="159"/>
      <c r="G21" s="160">
        <v>764</v>
      </c>
      <c r="H21" s="205" t="s">
        <v>31</v>
      </c>
      <c r="I21" s="206"/>
      <c r="J21" s="207">
        <v>612</v>
      </c>
      <c r="K21" s="208"/>
      <c r="L21" s="160">
        <v>995</v>
      </c>
      <c r="M21" s="129"/>
      <c r="N21" s="129"/>
    </row>
    <row r="22" spans="2:14" ht="19.5" customHeight="1" x14ac:dyDescent="0.15">
      <c r="B22" s="209" t="s">
        <v>32</v>
      </c>
      <c r="C22" s="210"/>
      <c r="D22" s="211"/>
      <c r="E22" s="159">
        <v>1032</v>
      </c>
      <c r="F22" s="159"/>
      <c r="G22" s="160">
        <v>2234</v>
      </c>
      <c r="H22" s="205" t="s">
        <v>33</v>
      </c>
      <c r="I22" s="206"/>
      <c r="J22" s="207">
        <v>1879</v>
      </c>
      <c r="K22" s="208"/>
      <c r="L22" s="160">
        <v>3896</v>
      </c>
      <c r="M22" s="129"/>
      <c r="N22" s="129"/>
    </row>
    <row r="23" spans="2:14" ht="19.5" customHeight="1" x14ac:dyDescent="0.15">
      <c r="B23" s="202" t="s">
        <v>34</v>
      </c>
      <c r="C23" s="203"/>
      <c r="D23" s="204"/>
      <c r="E23" s="159">
        <v>1120</v>
      </c>
      <c r="F23" s="159"/>
      <c r="G23" s="160">
        <v>2448</v>
      </c>
      <c r="H23" s="205" t="s">
        <v>35</v>
      </c>
      <c r="I23" s="206"/>
      <c r="J23" s="207">
        <v>509</v>
      </c>
      <c r="K23" s="208"/>
      <c r="L23" s="160">
        <v>834</v>
      </c>
      <c r="M23" s="145"/>
      <c r="N23" s="129"/>
    </row>
    <row r="24" spans="2:14" ht="15" customHeight="1" x14ac:dyDescent="0.15">
      <c r="B24" s="138" t="s">
        <v>36</v>
      </c>
      <c r="C24" s="129"/>
      <c r="D24" s="129"/>
      <c r="E24" s="129"/>
      <c r="F24" s="137"/>
      <c r="G24" s="137"/>
      <c r="H24" s="129"/>
      <c r="I24" s="129"/>
      <c r="J24" s="129"/>
      <c r="K24" s="129"/>
      <c r="L24" s="139"/>
      <c r="M24" s="129"/>
      <c r="N24" s="129"/>
    </row>
    <row r="25" spans="2:14" ht="21" customHeight="1" x14ac:dyDescent="0.15">
      <c r="B25" s="129"/>
      <c r="C25" s="129"/>
      <c r="D25" s="129"/>
      <c r="E25" s="129"/>
      <c r="F25" s="140"/>
      <c r="G25" s="140"/>
      <c r="H25" s="140"/>
      <c r="I25" s="140"/>
      <c r="J25" s="140"/>
      <c r="K25" s="140"/>
      <c r="L25" s="141"/>
      <c r="M25" s="129"/>
      <c r="N25" s="129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129"/>
      <c r="N26" s="129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129"/>
      <c r="N27" s="129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161" t="s">
        <v>44</v>
      </c>
      <c r="M28" s="129"/>
      <c r="N28" s="129"/>
    </row>
    <row r="29" spans="2:14" ht="18.75" customHeight="1" x14ac:dyDescent="0.15">
      <c r="B29" s="183">
        <v>46773</v>
      </c>
      <c r="C29" s="184"/>
      <c r="D29" s="185">
        <f>ROUND(B29/I9,4)</f>
        <v>0.34429999999999999</v>
      </c>
      <c r="E29" s="186"/>
      <c r="F29" s="198">
        <v>2724</v>
      </c>
      <c r="G29" s="199"/>
      <c r="H29" s="152"/>
      <c r="I29" s="148">
        <v>0.33500000000000002</v>
      </c>
      <c r="J29" s="176">
        <v>0.32100000000000001</v>
      </c>
      <c r="K29" s="177"/>
      <c r="L29" s="151">
        <v>0.26600000000000001</v>
      </c>
      <c r="M29" s="129"/>
      <c r="N29" s="129"/>
    </row>
    <row r="30" spans="2:14" ht="18.75" customHeight="1" x14ac:dyDescent="0.15">
      <c r="B30" s="155" t="s">
        <v>45</v>
      </c>
      <c r="C30" s="155"/>
      <c r="D30" s="156"/>
      <c r="E30" s="156"/>
      <c r="F30" s="153"/>
      <c r="G30" s="153"/>
      <c r="H30" s="149"/>
      <c r="I30" s="150"/>
      <c r="J30" s="154"/>
      <c r="K30" s="154"/>
      <c r="L30" s="150"/>
      <c r="M30" s="129"/>
      <c r="N30" s="129"/>
    </row>
    <row r="31" spans="2:14" x14ac:dyDescent="0.15">
      <c r="B31" s="146" t="s">
        <v>46</v>
      </c>
      <c r="C31" s="147"/>
      <c r="D31" s="147"/>
      <c r="E31" s="147"/>
      <c r="F31" s="142"/>
      <c r="G31" s="142"/>
      <c r="H31" s="142"/>
      <c r="I31" s="142"/>
      <c r="J31" s="142"/>
      <c r="K31" s="142"/>
      <c r="L31" s="142"/>
      <c r="M31" s="129"/>
      <c r="N31" s="129"/>
    </row>
    <row r="32" spans="2:14" ht="14.25" customHeight="1" x14ac:dyDescent="0.15">
      <c r="B32" s="157"/>
      <c r="C32" s="158"/>
      <c r="D32" s="158"/>
      <c r="E32" s="158"/>
      <c r="F32" s="142"/>
      <c r="G32" s="142"/>
      <c r="H32" s="142"/>
      <c r="I32" s="142"/>
      <c r="J32" s="142"/>
      <c r="K32" s="142"/>
      <c r="L32" s="142"/>
      <c r="M32" s="129"/>
      <c r="N32" s="129"/>
    </row>
    <row r="33" spans="2:14" ht="14.25" customHeight="1" x14ac:dyDescent="0.15">
      <c r="B33" s="146"/>
      <c r="C33" s="147"/>
      <c r="D33" s="147"/>
      <c r="E33" s="147"/>
      <c r="F33" s="142"/>
      <c r="G33" s="142"/>
      <c r="H33" s="142"/>
      <c r="I33" s="142"/>
      <c r="J33" s="142"/>
      <c r="K33" s="142"/>
      <c r="L33" s="142"/>
      <c r="M33" s="129"/>
      <c r="N33" s="129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43" t="s">
        <v>50</v>
      </c>
      <c r="M34" s="129"/>
      <c r="N34" s="129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44" t="s">
        <v>54</v>
      </c>
      <c r="M35" s="129"/>
      <c r="N35" s="129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129"/>
      <c r="N36" s="129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129"/>
      <c r="N37" s="129"/>
    </row>
    <row r="38" spans="2:14" ht="18" customHeight="1" x14ac:dyDescent="0.15">
      <c r="B38" s="167" t="s">
        <v>64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29"/>
      <c r="N38" s="129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/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72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29"/>
      <c r="N1" s="129"/>
      <c r="O1" s="129"/>
      <c r="P1" s="129"/>
    </row>
    <row r="3" spans="2:16" x14ac:dyDescent="0.15">
      <c r="B3" s="130"/>
      <c r="C3" s="130"/>
      <c r="D3" s="130"/>
      <c r="E3" s="130"/>
      <c r="F3" s="130"/>
      <c r="G3" s="130"/>
      <c r="H3" s="130"/>
      <c r="I3" s="130"/>
      <c r="J3" s="129"/>
      <c r="K3" s="129"/>
      <c r="L3" s="131" t="s">
        <v>0</v>
      </c>
      <c r="M3" s="129"/>
      <c r="N3" s="129"/>
      <c r="O3" s="129"/>
      <c r="P3" s="129"/>
    </row>
    <row r="4" spans="2:16" ht="16.5" customHeight="1" x14ac:dyDescent="0.15">
      <c r="B4" s="241" t="s">
        <v>73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129"/>
      <c r="N4" s="129"/>
      <c r="O4" s="129"/>
      <c r="P4" s="129"/>
    </row>
    <row r="5" spans="2:16" ht="19.5" customHeight="1" x14ac:dyDescent="0.15">
      <c r="B5" s="132"/>
      <c r="C5" s="133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129"/>
      <c r="N5" s="129"/>
      <c r="O5" s="129"/>
      <c r="P5" s="129"/>
    </row>
    <row r="6" spans="2:16" ht="19.5" customHeight="1" x14ac:dyDescent="0.15">
      <c r="B6" s="134"/>
      <c r="C6" s="135"/>
      <c r="D6" s="245"/>
      <c r="E6" s="246"/>
      <c r="F6" s="247"/>
      <c r="G6" s="245"/>
      <c r="H6" s="247"/>
      <c r="I6" s="250"/>
      <c r="J6" s="251"/>
      <c r="K6" s="188"/>
      <c r="L6" s="189"/>
      <c r="M6" s="129"/>
      <c r="N6" s="129"/>
      <c r="O6" s="129"/>
      <c r="P6" s="129"/>
    </row>
    <row r="7" spans="2:16" ht="19.5" customHeight="1" x14ac:dyDescent="0.15">
      <c r="B7" s="230" t="s">
        <v>6</v>
      </c>
      <c r="C7" s="162" t="s">
        <v>7</v>
      </c>
      <c r="D7" s="221">
        <v>63734</v>
      </c>
      <c r="E7" s="222"/>
      <c r="F7" s="223"/>
      <c r="G7" s="228">
        <v>697</v>
      </c>
      <c r="H7" s="229"/>
      <c r="I7" s="226">
        <f>D7+G7</f>
        <v>64431</v>
      </c>
      <c r="J7" s="227"/>
      <c r="K7" s="220">
        <v>-628</v>
      </c>
      <c r="L7" s="220"/>
      <c r="M7" s="129"/>
      <c r="N7" s="129"/>
      <c r="O7" s="129"/>
      <c r="P7" s="129"/>
    </row>
    <row r="8" spans="2:16" ht="19.5" customHeight="1" x14ac:dyDescent="0.15">
      <c r="B8" s="231"/>
      <c r="C8" s="162" t="s">
        <v>8</v>
      </c>
      <c r="D8" s="221">
        <v>70276</v>
      </c>
      <c r="E8" s="222"/>
      <c r="F8" s="223"/>
      <c r="G8" s="228">
        <v>1065</v>
      </c>
      <c r="H8" s="229"/>
      <c r="I8" s="226">
        <f>D8+G8</f>
        <v>71341</v>
      </c>
      <c r="J8" s="227"/>
      <c r="K8" s="220">
        <v>-725</v>
      </c>
      <c r="L8" s="220"/>
      <c r="M8" s="129"/>
      <c r="N8" s="129"/>
      <c r="O8" s="129"/>
      <c r="P8" s="129"/>
    </row>
    <row r="9" spans="2:16" ht="19.5" customHeight="1" x14ac:dyDescent="0.15">
      <c r="B9" s="232"/>
      <c r="C9" s="162" t="s">
        <v>9</v>
      </c>
      <c r="D9" s="221">
        <v>134010</v>
      </c>
      <c r="E9" s="222"/>
      <c r="F9" s="223"/>
      <c r="G9" s="228">
        <v>1762</v>
      </c>
      <c r="H9" s="229"/>
      <c r="I9" s="226">
        <f>D9+G9</f>
        <v>135772</v>
      </c>
      <c r="J9" s="227"/>
      <c r="K9" s="220">
        <v>-1353</v>
      </c>
      <c r="L9" s="220"/>
      <c r="M9" s="129"/>
      <c r="N9" s="129"/>
      <c r="O9" s="129"/>
      <c r="P9" s="129"/>
    </row>
    <row r="10" spans="2:16" ht="19.5" customHeight="1" x14ac:dyDescent="0.15">
      <c r="B10" s="182" t="s">
        <v>10</v>
      </c>
      <c r="C10" s="179"/>
      <c r="D10" s="221">
        <v>65036</v>
      </c>
      <c r="E10" s="222"/>
      <c r="F10" s="223"/>
      <c r="G10" s="224">
        <v>969</v>
      </c>
      <c r="H10" s="225"/>
      <c r="I10" s="226">
        <f>D10+G10</f>
        <v>66005</v>
      </c>
      <c r="J10" s="227"/>
      <c r="K10" s="220">
        <v>-116</v>
      </c>
      <c r="L10" s="220"/>
      <c r="M10" s="129"/>
      <c r="N10" s="129"/>
      <c r="O10" s="129"/>
      <c r="P10" s="129"/>
    </row>
    <row r="11" spans="2:16" ht="10.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2:16" ht="19.5" customHeight="1" x14ac:dyDescent="0.15">
      <c r="B12" s="182" t="s">
        <v>11</v>
      </c>
      <c r="C12" s="178"/>
      <c r="D12" s="179"/>
      <c r="E12" s="162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162" t="s">
        <v>13</v>
      </c>
      <c r="M12" s="129"/>
      <c r="N12" s="129"/>
      <c r="O12" s="129"/>
      <c r="P12" s="129"/>
    </row>
    <row r="13" spans="2:16" ht="19.5" customHeight="1" x14ac:dyDescent="0.15">
      <c r="B13" s="218" t="s">
        <v>14</v>
      </c>
      <c r="C13" s="218"/>
      <c r="D13" s="218"/>
      <c r="E13" s="159">
        <v>5224</v>
      </c>
      <c r="F13" s="159"/>
      <c r="G13" s="160">
        <v>10987</v>
      </c>
      <c r="H13" s="209" t="s">
        <v>15</v>
      </c>
      <c r="I13" s="211"/>
      <c r="J13" s="207">
        <v>631</v>
      </c>
      <c r="K13" s="208"/>
      <c r="L13" s="160">
        <v>1255</v>
      </c>
      <c r="M13" s="129"/>
      <c r="N13" s="129"/>
      <c r="O13" s="129"/>
      <c r="P13" s="129"/>
    </row>
    <row r="14" spans="2:16" ht="19.5" customHeight="1" x14ac:dyDescent="0.15">
      <c r="B14" s="218" t="s">
        <v>16</v>
      </c>
      <c r="C14" s="218"/>
      <c r="D14" s="218"/>
      <c r="E14" s="159">
        <v>4676</v>
      </c>
      <c r="F14" s="159"/>
      <c r="G14" s="160">
        <v>10288</v>
      </c>
      <c r="H14" s="209" t="s">
        <v>17</v>
      </c>
      <c r="I14" s="211"/>
      <c r="J14" s="207">
        <v>650</v>
      </c>
      <c r="K14" s="208"/>
      <c r="L14" s="160">
        <v>1325</v>
      </c>
      <c r="M14" s="129"/>
      <c r="N14" s="129"/>
      <c r="O14" s="129"/>
      <c r="P14" s="129"/>
    </row>
    <row r="15" spans="2:16" ht="19.5" customHeight="1" x14ac:dyDescent="0.15">
      <c r="B15" s="215" t="s">
        <v>18</v>
      </c>
      <c r="C15" s="216"/>
      <c r="D15" s="217"/>
      <c r="E15" s="159">
        <v>12558</v>
      </c>
      <c r="F15" s="159"/>
      <c r="G15" s="160">
        <v>24812</v>
      </c>
      <c r="H15" s="209" t="s">
        <v>19</v>
      </c>
      <c r="I15" s="211"/>
      <c r="J15" s="207">
        <v>293</v>
      </c>
      <c r="K15" s="208"/>
      <c r="L15" s="160">
        <v>551</v>
      </c>
      <c r="M15" s="130"/>
      <c r="N15" s="129"/>
      <c r="O15" s="129"/>
      <c r="P15" s="129"/>
    </row>
    <row r="16" spans="2:16" ht="19.5" customHeight="1" x14ac:dyDescent="0.15">
      <c r="B16" s="212" t="s">
        <v>20</v>
      </c>
      <c r="C16" s="213"/>
      <c r="D16" s="214"/>
      <c r="E16" s="159">
        <v>989</v>
      </c>
      <c r="F16" s="159"/>
      <c r="G16" s="160">
        <v>1899</v>
      </c>
      <c r="H16" s="209" t="s">
        <v>21</v>
      </c>
      <c r="I16" s="211"/>
      <c r="J16" s="207">
        <v>2089</v>
      </c>
      <c r="K16" s="208"/>
      <c r="L16" s="160">
        <v>4495</v>
      </c>
      <c r="M16" s="145"/>
      <c r="N16" s="129"/>
      <c r="O16" s="129"/>
      <c r="P16" s="129"/>
    </row>
    <row r="17" spans="2:14" ht="19.5" customHeight="1" x14ac:dyDescent="0.15">
      <c r="B17" s="212" t="s">
        <v>22</v>
      </c>
      <c r="C17" s="213"/>
      <c r="D17" s="214"/>
      <c r="E17" s="159">
        <v>4574</v>
      </c>
      <c r="F17" s="159"/>
      <c r="G17" s="160">
        <v>8851</v>
      </c>
      <c r="H17" s="205" t="s">
        <v>23</v>
      </c>
      <c r="I17" s="206"/>
      <c r="J17" s="207">
        <v>3865</v>
      </c>
      <c r="K17" s="208"/>
      <c r="L17" s="160">
        <v>8359</v>
      </c>
      <c r="M17" s="129"/>
      <c r="N17" s="129"/>
    </row>
    <row r="18" spans="2:14" ht="19.5" customHeight="1" x14ac:dyDescent="0.15">
      <c r="B18" s="212" t="s">
        <v>24</v>
      </c>
      <c r="C18" s="213"/>
      <c r="D18" s="214"/>
      <c r="E18" s="159">
        <v>5721</v>
      </c>
      <c r="F18" s="159"/>
      <c r="G18" s="160">
        <v>11866</v>
      </c>
      <c r="H18" s="205" t="s">
        <v>25</v>
      </c>
      <c r="I18" s="206"/>
      <c r="J18" s="207">
        <v>4921</v>
      </c>
      <c r="K18" s="208"/>
      <c r="L18" s="160">
        <v>10646</v>
      </c>
      <c r="M18" s="129"/>
      <c r="N18" s="129"/>
    </row>
    <row r="19" spans="2:14" ht="19.5" customHeight="1" x14ac:dyDescent="0.15">
      <c r="B19" s="212" t="s">
        <v>26</v>
      </c>
      <c r="C19" s="213"/>
      <c r="D19" s="214"/>
      <c r="E19" s="159">
        <v>5848</v>
      </c>
      <c r="F19" s="159"/>
      <c r="G19" s="160">
        <v>12423</v>
      </c>
      <c r="H19" s="205" t="s">
        <v>27</v>
      </c>
      <c r="I19" s="206"/>
      <c r="J19" s="207">
        <v>5902</v>
      </c>
      <c r="K19" s="208"/>
      <c r="L19" s="160">
        <v>12331</v>
      </c>
      <c r="M19" s="129"/>
      <c r="N19" s="129"/>
    </row>
    <row r="20" spans="2:14" ht="19.5" customHeight="1" x14ac:dyDescent="0.15">
      <c r="B20" s="202" t="s">
        <v>28</v>
      </c>
      <c r="C20" s="203"/>
      <c r="D20" s="204"/>
      <c r="E20" s="159">
        <v>139</v>
      </c>
      <c r="F20" s="159"/>
      <c r="G20" s="160">
        <v>190</v>
      </c>
      <c r="H20" s="205" t="s">
        <v>29</v>
      </c>
      <c r="I20" s="206"/>
      <c r="J20" s="207">
        <v>1396</v>
      </c>
      <c r="K20" s="208"/>
      <c r="L20" s="160">
        <v>2557</v>
      </c>
      <c r="M20" s="129"/>
      <c r="N20" s="129"/>
    </row>
    <row r="21" spans="2:14" ht="19.5" customHeight="1" x14ac:dyDescent="0.15">
      <c r="B21" s="202" t="s">
        <v>30</v>
      </c>
      <c r="C21" s="203"/>
      <c r="D21" s="204"/>
      <c r="E21" s="159">
        <v>400</v>
      </c>
      <c r="F21" s="159"/>
      <c r="G21" s="160">
        <v>761</v>
      </c>
      <c r="H21" s="205" t="s">
        <v>31</v>
      </c>
      <c r="I21" s="206"/>
      <c r="J21" s="207">
        <v>610</v>
      </c>
      <c r="K21" s="208"/>
      <c r="L21" s="160">
        <v>992</v>
      </c>
      <c r="M21" s="129"/>
      <c r="N21" s="129"/>
    </row>
    <row r="22" spans="2:14" ht="19.5" customHeight="1" x14ac:dyDescent="0.15">
      <c r="B22" s="209" t="s">
        <v>32</v>
      </c>
      <c r="C22" s="210"/>
      <c r="D22" s="211"/>
      <c r="E22" s="159">
        <v>1027</v>
      </c>
      <c r="F22" s="159"/>
      <c r="G22" s="160">
        <v>2222</v>
      </c>
      <c r="H22" s="205" t="s">
        <v>33</v>
      </c>
      <c r="I22" s="206"/>
      <c r="J22" s="207">
        <v>1886</v>
      </c>
      <c r="K22" s="208"/>
      <c r="L22" s="160">
        <v>3902</v>
      </c>
      <c r="M22" s="129"/>
      <c r="N22" s="129"/>
    </row>
    <row r="23" spans="2:14" ht="19.5" customHeight="1" x14ac:dyDescent="0.15">
      <c r="B23" s="202" t="s">
        <v>34</v>
      </c>
      <c r="C23" s="203"/>
      <c r="D23" s="204"/>
      <c r="E23" s="159">
        <v>1132</v>
      </c>
      <c r="F23" s="159"/>
      <c r="G23" s="160">
        <v>2471</v>
      </c>
      <c r="H23" s="205" t="s">
        <v>35</v>
      </c>
      <c r="I23" s="206"/>
      <c r="J23" s="207">
        <v>505</v>
      </c>
      <c r="K23" s="208"/>
      <c r="L23" s="160">
        <v>827</v>
      </c>
      <c r="M23" s="145"/>
      <c r="N23" s="129"/>
    </row>
    <row r="24" spans="2:14" ht="15" customHeight="1" x14ac:dyDescent="0.15">
      <c r="B24" s="138" t="s">
        <v>36</v>
      </c>
      <c r="C24" s="129"/>
      <c r="D24" s="129"/>
      <c r="E24" s="129"/>
      <c r="F24" s="137"/>
      <c r="G24" s="137"/>
      <c r="H24" s="129"/>
      <c r="I24" s="129"/>
      <c r="J24" s="129"/>
      <c r="K24" s="129"/>
      <c r="L24" s="139"/>
      <c r="M24" s="129"/>
      <c r="N24" s="129"/>
    </row>
    <row r="25" spans="2:14" ht="21" customHeight="1" x14ac:dyDescent="0.15">
      <c r="B25" s="129"/>
      <c r="C25" s="129"/>
      <c r="D25" s="129"/>
      <c r="E25" s="129"/>
      <c r="F25" s="140"/>
      <c r="G25" s="140"/>
      <c r="H25" s="140"/>
      <c r="I25" s="140"/>
      <c r="J25" s="140"/>
      <c r="K25" s="140"/>
      <c r="L25" s="141"/>
      <c r="M25" s="129"/>
      <c r="N25" s="129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129"/>
      <c r="N26" s="129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129"/>
      <c r="N27" s="129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162" t="s">
        <v>44</v>
      </c>
      <c r="M28" s="129"/>
      <c r="N28" s="129"/>
    </row>
    <row r="29" spans="2:14" ht="18.75" customHeight="1" x14ac:dyDescent="0.15">
      <c r="B29" s="183">
        <v>46827</v>
      </c>
      <c r="C29" s="184"/>
      <c r="D29" s="185">
        <f>ROUND(B29/I9,4)</f>
        <v>0.34489999999999998</v>
      </c>
      <c r="E29" s="186"/>
      <c r="F29" s="198">
        <v>2717</v>
      </c>
      <c r="G29" s="199"/>
      <c r="H29" s="152"/>
      <c r="I29" s="148">
        <v>0.33500000000000002</v>
      </c>
      <c r="J29" s="176">
        <v>0.32100000000000001</v>
      </c>
      <c r="K29" s="177"/>
      <c r="L29" s="151">
        <v>0.26600000000000001</v>
      </c>
      <c r="M29" s="129"/>
      <c r="N29" s="129"/>
    </row>
    <row r="30" spans="2:14" ht="18.75" customHeight="1" x14ac:dyDescent="0.15">
      <c r="B30" s="155" t="s">
        <v>45</v>
      </c>
      <c r="C30" s="155"/>
      <c r="D30" s="156"/>
      <c r="E30" s="156"/>
      <c r="F30" s="153"/>
      <c r="G30" s="153"/>
      <c r="H30" s="149"/>
      <c r="I30" s="150"/>
      <c r="J30" s="154"/>
      <c r="K30" s="154"/>
      <c r="L30" s="150"/>
      <c r="M30" s="129"/>
      <c r="N30" s="129"/>
    </row>
    <row r="31" spans="2:14" x14ac:dyDescent="0.15">
      <c r="B31" s="146" t="s">
        <v>46</v>
      </c>
      <c r="C31" s="147"/>
      <c r="D31" s="147"/>
      <c r="E31" s="147"/>
      <c r="F31" s="142"/>
      <c r="G31" s="142"/>
      <c r="H31" s="142"/>
      <c r="I31" s="142"/>
      <c r="J31" s="142"/>
      <c r="K31" s="142"/>
      <c r="L31" s="142"/>
      <c r="M31" s="129"/>
      <c r="N31" s="129"/>
    </row>
    <row r="32" spans="2:14" ht="14.25" customHeight="1" x14ac:dyDescent="0.15">
      <c r="B32" s="157"/>
      <c r="C32" s="158"/>
      <c r="D32" s="158"/>
      <c r="E32" s="158"/>
      <c r="F32" s="142"/>
      <c r="G32" s="142"/>
      <c r="H32" s="142"/>
      <c r="I32" s="142"/>
      <c r="J32" s="142"/>
      <c r="K32" s="142"/>
      <c r="L32" s="142"/>
      <c r="M32" s="129"/>
      <c r="N32" s="129"/>
    </row>
    <row r="33" spans="2:14" ht="14.25" customHeight="1" x14ac:dyDescent="0.15">
      <c r="B33" s="146"/>
      <c r="C33" s="147"/>
      <c r="D33" s="147"/>
      <c r="E33" s="147"/>
      <c r="F33" s="142"/>
      <c r="G33" s="142"/>
      <c r="H33" s="142"/>
      <c r="I33" s="142"/>
      <c r="J33" s="142"/>
      <c r="K33" s="142"/>
      <c r="L33" s="142"/>
      <c r="M33" s="129"/>
      <c r="N33" s="129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43" t="s">
        <v>50</v>
      </c>
      <c r="M34" s="129"/>
      <c r="N34" s="129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44" t="s">
        <v>54</v>
      </c>
      <c r="M35" s="129"/>
      <c r="N35" s="129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129"/>
      <c r="N36" s="129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129"/>
      <c r="N37" s="129"/>
    </row>
    <row r="38" spans="2:14" ht="18" customHeight="1" x14ac:dyDescent="0.15">
      <c r="B38" s="167" t="s">
        <v>64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29"/>
      <c r="N38" s="129"/>
    </row>
  </sheetData>
  <mergeCells count="90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3:D13"/>
    <mergeCell ref="H13:I13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/>
  </sheetViews>
  <sheetFormatPr defaultRowHeight="13.5" x14ac:dyDescent="0.1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 x14ac:dyDescent="0.3">
      <c r="B1" s="239" t="s">
        <v>74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29"/>
      <c r="N1" s="129"/>
      <c r="O1" s="129"/>
      <c r="P1" s="129"/>
    </row>
    <row r="3" spans="2:16" x14ac:dyDescent="0.15">
      <c r="B3" s="130"/>
      <c r="C3" s="130"/>
      <c r="D3" s="130"/>
      <c r="E3" s="130"/>
      <c r="F3" s="130"/>
      <c r="G3" s="130"/>
      <c r="H3" s="130"/>
      <c r="I3" s="130"/>
      <c r="J3" s="129"/>
      <c r="K3" s="129"/>
      <c r="L3" s="131" t="s">
        <v>0</v>
      </c>
      <c r="M3" s="129"/>
      <c r="N3" s="129"/>
      <c r="O3" s="129"/>
      <c r="P3" s="129"/>
    </row>
    <row r="4" spans="2:16" ht="16.5" customHeight="1" x14ac:dyDescent="0.15">
      <c r="B4" s="241" t="s">
        <v>75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129"/>
      <c r="N4" s="129"/>
      <c r="O4" s="129"/>
      <c r="P4" s="129"/>
    </row>
    <row r="5" spans="2:16" ht="19.5" customHeight="1" x14ac:dyDescent="0.15">
      <c r="B5" s="132"/>
      <c r="C5" s="133"/>
      <c r="D5" s="242" t="s">
        <v>2</v>
      </c>
      <c r="E5" s="243"/>
      <c r="F5" s="244"/>
      <c r="G5" s="242" t="s">
        <v>3</v>
      </c>
      <c r="H5" s="244"/>
      <c r="I5" s="248" t="s">
        <v>4</v>
      </c>
      <c r="J5" s="249"/>
      <c r="K5" s="187" t="s">
        <v>5</v>
      </c>
      <c r="L5" s="181"/>
      <c r="M5" s="129"/>
      <c r="N5" s="129"/>
      <c r="O5" s="129"/>
      <c r="P5" s="129"/>
    </row>
    <row r="6" spans="2:16" ht="19.5" customHeight="1" x14ac:dyDescent="0.15">
      <c r="B6" s="134"/>
      <c r="C6" s="135"/>
      <c r="D6" s="245"/>
      <c r="E6" s="246"/>
      <c r="F6" s="247"/>
      <c r="G6" s="245"/>
      <c r="H6" s="247"/>
      <c r="I6" s="250"/>
      <c r="J6" s="251"/>
      <c r="K6" s="188"/>
      <c r="L6" s="189"/>
      <c r="M6" s="129"/>
      <c r="N6" s="129"/>
      <c r="O6" s="129"/>
      <c r="P6" s="129"/>
    </row>
    <row r="7" spans="2:16" ht="19.5" customHeight="1" x14ac:dyDescent="0.15">
      <c r="B7" s="230" t="s">
        <v>6</v>
      </c>
      <c r="C7" s="163" t="s">
        <v>7</v>
      </c>
      <c r="D7" s="221">
        <v>63731</v>
      </c>
      <c r="E7" s="222"/>
      <c r="F7" s="223"/>
      <c r="G7" s="228">
        <v>706</v>
      </c>
      <c r="H7" s="229"/>
      <c r="I7" s="226">
        <f>D7+G7</f>
        <v>64437</v>
      </c>
      <c r="J7" s="227"/>
      <c r="K7" s="220">
        <v>-631</v>
      </c>
      <c r="L7" s="220"/>
      <c r="M7" s="129"/>
      <c r="N7" s="129"/>
      <c r="O7" s="129"/>
      <c r="P7" s="129"/>
    </row>
    <row r="8" spans="2:16" ht="19.5" customHeight="1" x14ac:dyDescent="0.15">
      <c r="B8" s="231"/>
      <c r="C8" s="163" t="s">
        <v>8</v>
      </c>
      <c r="D8" s="221">
        <v>70205</v>
      </c>
      <c r="E8" s="222"/>
      <c r="F8" s="223"/>
      <c r="G8" s="228">
        <v>1108</v>
      </c>
      <c r="H8" s="229"/>
      <c r="I8" s="226">
        <f>D8+G8</f>
        <v>71313</v>
      </c>
      <c r="J8" s="227"/>
      <c r="K8" s="220">
        <v>-719</v>
      </c>
      <c r="L8" s="220"/>
      <c r="M8" s="129"/>
      <c r="N8" s="129"/>
      <c r="O8" s="129"/>
      <c r="P8" s="129"/>
    </row>
    <row r="9" spans="2:16" ht="19.5" customHeight="1" x14ac:dyDescent="0.15">
      <c r="B9" s="232"/>
      <c r="C9" s="163" t="s">
        <v>9</v>
      </c>
      <c r="D9" s="221">
        <v>133936</v>
      </c>
      <c r="E9" s="222"/>
      <c r="F9" s="223"/>
      <c r="G9" s="228">
        <v>1814</v>
      </c>
      <c r="H9" s="229"/>
      <c r="I9" s="226">
        <f>D9+G9</f>
        <v>135750</v>
      </c>
      <c r="J9" s="227"/>
      <c r="K9" s="220">
        <v>-1350</v>
      </c>
      <c r="L9" s="220"/>
      <c r="M9" s="129"/>
      <c r="N9" s="129"/>
      <c r="O9" s="129"/>
      <c r="P9" s="129"/>
    </row>
    <row r="10" spans="2:16" ht="19.5" customHeight="1" x14ac:dyDescent="0.15">
      <c r="B10" s="182" t="s">
        <v>10</v>
      </c>
      <c r="C10" s="179"/>
      <c r="D10" s="221">
        <v>65056</v>
      </c>
      <c r="E10" s="222"/>
      <c r="F10" s="223"/>
      <c r="G10" s="224">
        <v>1017</v>
      </c>
      <c r="H10" s="225"/>
      <c r="I10" s="226">
        <f>D10+G10</f>
        <v>66073</v>
      </c>
      <c r="J10" s="227"/>
      <c r="K10" s="220">
        <v>-69</v>
      </c>
      <c r="L10" s="220"/>
      <c r="M10" s="129"/>
      <c r="N10" s="129"/>
      <c r="O10" s="129"/>
      <c r="P10" s="129"/>
    </row>
    <row r="11" spans="2:16" ht="10.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2:16" ht="19.5" customHeight="1" x14ac:dyDescent="0.15">
      <c r="B12" s="182" t="s">
        <v>11</v>
      </c>
      <c r="C12" s="178"/>
      <c r="D12" s="179"/>
      <c r="E12" s="163" t="s">
        <v>10</v>
      </c>
      <c r="F12" s="182" t="s">
        <v>12</v>
      </c>
      <c r="G12" s="179"/>
      <c r="H12" s="219" t="s">
        <v>11</v>
      </c>
      <c r="I12" s="219"/>
      <c r="J12" s="219" t="s">
        <v>10</v>
      </c>
      <c r="K12" s="219"/>
      <c r="L12" s="163" t="s">
        <v>13</v>
      </c>
      <c r="M12" s="129"/>
      <c r="N12" s="129"/>
      <c r="O12" s="129"/>
      <c r="P12" s="129"/>
    </row>
    <row r="13" spans="2:16" ht="19.5" customHeight="1" x14ac:dyDescent="0.15">
      <c r="B13" s="218" t="s">
        <v>14</v>
      </c>
      <c r="C13" s="218"/>
      <c r="D13" s="218"/>
      <c r="E13" s="159">
        <v>5218</v>
      </c>
      <c r="F13" s="159"/>
      <c r="G13" s="160">
        <v>10973</v>
      </c>
      <c r="H13" s="209" t="s">
        <v>15</v>
      </c>
      <c r="I13" s="211"/>
      <c r="J13" s="207">
        <v>632</v>
      </c>
      <c r="K13" s="208"/>
      <c r="L13" s="160">
        <v>1253</v>
      </c>
      <c r="M13" s="129"/>
      <c r="N13" s="129"/>
      <c r="O13" s="129"/>
      <c r="P13" s="129"/>
    </row>
    <row r="14" spans="2:16" ht="19.5" customHeight="1" x14ac:dyDescent="0.15">
      <c r="B14" s="218" t="s">
        <v>16</v>
      </c>
      <c r="C14" s="218"/>
      <c r="D14" s="218"/>
      <c r="E14" s="159">
        <v>4677</v>
      </c>
      <c r="F14" s="159"/>
      <c r="G14" s="160">
        <v>10287</v>
      </c>
      <c r="H14" s="209" t="s">
        <v>17</v>
      </c>
      <c r="I14" s="211"/>
      <c r="J14" s="207">
        <v>651</v>
      </c>
      <c r="K14" s="208"/>
      <c r="L14" s="160">
        <v>1326</v>
      </c>
      <c r="M14" s="129"/>
      <c r="N14" s="129"/>
      <c r="O14" s="129"/>
      <c r="P14" s="129"/>
    </row>
    <row r="15" spans="2:16" ht="19.5" customHeight="1" x14ac:dyDescent="0.15">
      <c r="B15" s="215" t="s">
        <v>18</v>
      </c>
      <c r="C15" s="216"/>
      <c r="D15" s="217"/>
      <c r="E15" s="159">
        <v>12545</v>
      </c>
      <c r="F15" s="159"/>
      <c r="G15" s="160">
        <v>24776</v>
      </c>
      <c r="H15" s="209" t="s">
        <v>19</v>
      </c>
      <c r="I15" s="211"/>
      <c r="J15" s="207">
        <v>294</v>
      </c>
      <c r="K15" s="208"/>
      <c r="L15" s="160">
        <v>551</v>
      </c>
      <c r="M15" s="130"/>
      <c r="N15" s="129"/>
      <c r="O15" s="129"/>
      <c r="P15" s="129"/>
    </row>
    <row r="16" spans="2:16" ht="19.5" customHeight="1" x14ac:dyDescent="0.15">
      <c r="B16" s="212" t="s">
        <v>20</v>
      </c>
      <c r="C16" s="213"/>
      <c r="D16" s="214"/>
      <c r="E16" s="159">
        <v>1001</v>
      </c>
      <c r="F16" s="159"/>
      <c r="G16" s="160">
        <v>1919</v>
      </c>
      <c r="H16" s="209" t="s">
        <v>21</v>
      </c>
      <c r="I16" s="211"/>
      <c r="J16" s="207">
        <v>2088</v>
      </c>
      <c r="K16" s="208"/>
      <c r="L16" s="160">
        <v>4491</v>
      </c>
      <c r="M16" s="145"/>
      <c r="N16" s="129"/>
      <c r="O16" s="129"/>
      <c r="P16" s="129"/>
    </row>
    <row r="17" spans="2:14" ht="19.5" customHeight="1" x14ac:dyDescent="0.15">
      <c r="B17" s="212" t="s">
        <v>22</v>
      </c>
      <c r="C17" s="213"/>
      <c r="D17" s="214"/>
      <c r="E17" s="159">
        <v>4605</v>
      </c>
      <c r="F17" s="159"/>
      <c r="G17" s="160">
        <v>8883</v>
      </c>
      <c r="H17" s="205" t="s">
        <v>23</v>
      </c>
      <c r="I17" s="206"/>
      <c r="J17" s="207">
        <v>3871</v>
      </c>
      <c r="K17" s="208"/>
      <c r="L17" s="160">
        <v>8354</v>
      </c>
      <c r="M17" s="129"/>
      <c r="N17" s="129"/>
    </row>
    <row r="18" spans="2:14" ht="19.5" customHeight="1" x14ac:dyDescent="0.15">
      <c r="B18" s="212" t="s">
        <v>24</v>
      </c>
      <c r="C18" s="213"/>
      <c r="D18" s="214"/>
      <c r="E18" s="159">
        <v>5717</v>
      </c>
      <c r="F18" s="159"/>
      <c r="G18" s="160">
        <v>11866</v>
      </c>
      <c r="H18" s="205" t="s">
        <v>25</v>
      </c>
      <c r="I18" s="206"/>
      <c r="J18" s="207">
        <v>4926</v>
      </c>
      <c r="K18" s="208"/>
      <c r="L18" s="160">
        <v>10656</v>
      </c>
      <c r="M18" s="129"/>
      <c r="N18" s="129"/>
    </row>
    <row r="19" spans="2:14" ht="19.5" customHeight="1" x14ac:dyDescent="0.15">
      <c r="B19" s="212" t="s">
        <v>26</v>
      </c>
      <c r="C19" s="213"/>
      <c r="D19" s="214"/>
      <c r="E19" s="159">
        <v>5847</v>
      </c>
      <c r="F19" s="159"/>
      <c r="G19" s="160">
        <v>12404</v>
      </c>
      <c r="H19" s="205" t="s">
        <v>27</v>
      </c>
      <c r="I19" s="206"/>
      <c r="J19" s="207">
        <v>5887</v>
      </c>
      <c r="K19" s="208"/>
      <c r="L19" s="160">
        <v>12276</v>
      </c>
      <c r="M19" s="129"/>
      <c r="N19" s="129"/>
    </row>
    <row r="20" spans="2:14" ht="19.5" customHeight="1" x14ac:dyDescent="0.15">
      <c r="B20" s="202" t="s">
        <v>28</v>
      </c>
      <c r="C20" s="203"/>
      <c r="D20" s="204"/>
      <c r="E20" s="159">
        <v>140</v>
      </c>
      <c r="F20" s="159"/>
      <c r="G20" s="160">
        <v>191</v>
      </c>
      <c r="H20" s="205" t="s">
        <v>29</v>
      </c>
      <c r="I20" s="206"/>
      <c r="J20" s="207">
        <v>1390</v>
      </c>
      <c r="K20" s="208"/>
      <c r="L20" s="160">
        <v>2555</v>
      </c>
      <c r="M20" s="129"/>
      <c r="N20" s="129"/>
    </row>
    <row r="21" spans="2:14" ht="19.5" customHeight="1" x14ac:dyDescent="0.15">
      <c r="B21" s="202" t="s">
        <v>30</v>
      </c>
      <c r="C21" s="203"/>
      <c r="D21" s="204"/>
      <c r="E21" s="159">
        <v>399</v>
      </c>
      <c r="F21" s="159"/>
      <c r="G21" s="160">
        <v>760</v>
      </c>
      <c r="H21" s="205" t="s">
        <v>31</v>
      </c>
      <c r="I21" s="206"/>
      <c r="J21" s="207">
        <v>610</v>
      </c>
      <c r="K21" s="208"/>
      <c r="L21" s="160">
        <v>991</v>
      </c>
      <c r="M21" s="129"/>
      <c r="N21" s="129"/>
    </row>
    <row r="22" spans="2:14" ht="19.5" customHeight="1" x14ac:dyDescent="0.15">
      <c r="B22" s="209" t="s">
        <v>32</v>
      </c>
      <c r="C22" s="210"/>
      <c r="D22" s="211"/>
      <c r="E22" s="159">
        <v>1029</v>
      </c>
      <c r="F22" s="159"/>
      <c r="G22" s="160">
        <v>2228</v>
      </c>
      <c r="H22" s="205" t="s">
        <v>33</v>
      </c>
      <c r="I22" s="206"/>
      <c r="J22" s="207">
        <v>1888</v>
      </c>
      <c r="K22" s="208"/>
      <c r="L22" s="160">
        <v>3900</v>
      </c>
      <c r="M22" s="129"/>
      <c r="N22" s="129"/>
    </row>
    <row r="23" spans="2:14" ht="19.5" customHeight="1" x14ac:dyDescent="0.15">
      <c r="B23" s="202" t="s">
        <v>34</v>
      </c>
      <c r="C23" s="203"/>
      <c r="D23" s="204"/>
      <c r="E23" s="159">
        <v>1139</v>
      </c>
      <c r="F23" s="159"/>
      <c r="G23" s="160">
        <v>2474</v>
      </c>
      <c r="H23" s="205" t="s">
        <v>35</v>
      </c>
      <c r="I23" s="206"/>
      <c r="J23" s="207">
        <v>502</v>
      </c>
      <c r="K23" s="208"/>
      <c r="L23" s="160">
        <v>822</v>
      </c>
      <c r="M23" s="145"/>
      <c r="N23" s="129"/>
    </row>
    <row r="24" spans="2:14" ht="15" customHeight="1" x14ac:dyDescent="0.15">
      <c r="B24" s="138" t="s">
        <v>36</v>
      </c>
      <c r="C24" s="129"/>
      <c r="D24" s="129"/>
      <c r="E24" s="129"/>
      <c r="F24" s="137"/>
      <c r="G24" s="137"/>
      <c r="H24" s="129"/>
      <c r="I24" s="129"/>
      <c r="J24" s="129"/>
      <c r="K24" s="129"/>
      <c r="L24" s="139"/>
      <c r="M24" s="129"/>
      <c r="N24" s="129"/>
    </row>
    <row r="25" spans="2:14" ht="21" customHeight="1" x14ac:dyDescent="0.15">
      <c r="B25" s="129"/>
      <c r="C25" s="129"/>
      <c r="D25" s="129"/>
      <c r="E25" s="129"/>
      <c r="F25" s="140"/>
      <c r="G25" s="140"/>
      <c r="H25" s="140"/>
      <c r="I25" s="140"/>
      <c r="J25" s="140"/>
      <c r="K25" s="140"/>
      <c r="L25" s="141"/>
      <c r="M25" s="129"/>
      <c r="N25" s="129"/>
    </row>
    <row r="26" spans="2:14" x14ac:dyDescent="0.15">
      <c r="B26" s="187" t="s">
        <v>37</v>
      </c>
      <c r="C26" s="181"/>
      <c r="D26" s="192" t="s">
        <v>38</v>
      </c>
      <c r="E26" s="193"/>
      <c r="F26" s="233" t="s">
        <v>39</v>
      </c>
      <c r="G26" s="234"/>
      <c r="H26" s="178" t="s">
        <v>40</v>
      </c>
      <c r="I26" s="178"/>
      <c r="J26" s="178"/>
      <c r="K26" s="178"/>
      <c r="L26" s="179"/>
      <c r="M26" s="129"/>
      <c r="N26" s="129"/>
    </row>
    <row r="27" spans="2:14" x14ac:dyDescent="0.15">
      <c r="B27" s="188"/>
      <c r="C27" s="189"/>
      <c r="D27" s="194"/>
      <c r="E27" s="195"/>
      <c r="F27" s="235"/>
      <c r="G27" s="236"/>
      <c r="H27" s="180" t="s">
        <v>41</v>
      </c>
      <c r="I27" s="180"/>
      <c r="J27" s="180"/>
      <c r="K27" s="180"/>
      <c r="L27" s="181"/>
      <c r="M27" s="129"/>
      <c r="N27" s="129"/>
    </row>
    <row r="28" spans="2:14" x14ac:dyDescent="0.15">
      <c r="B28" s="190"/>
      <c r="C28" s="191"/>
      <c r="D28" s="196"/>
      <c r="E28" s="197"/>
      <c r="F28" s="237"/>
      <c r="G28" s="238"/>
      <c r="H28" s="178" t="s">
        <v>42</v>
      </c>
      <c r="I28" s="179"/>
      <c r="J28" s="182" t="s">
        <v>43</v>
      </c>
      <c r="K28" s="179"/>
      <c r="L28" s="163" t="s">
        <v>44</v>
      </c>
      <c r="M28" s="129"/>
      <c r="N28" s="129"/>
    </row>
    <row r="29" spans="2:14" ht="18.75" customHeight="1" x14ac:dyDescent="0.15">
      <c r="B29" s="183">
        <v>46820</v>
      </c>
      <c r="C29" s="184"/>
      <c r="D29" s="185">
        <f>ROUND(B29/I9,4)</f>
        <v>0.34489999999999998</v>
      </c>
      <c r="E29" s="186"/>
      <c r="F29" s="198">
        <v>2721</v>
      </c>
      <c r="G29" s="199"/>
      <c r="H29" s="152"/>
      <c r="I29" s="148">
        <v>0.33500000000000002</v>
      </c>
      <c r="J29" s="176">
        <v>0.32100000000000001</v>
      </c>
      <c r="K29" s="177"/>
      <c r="L29" s="151">
        <v>0.26600000000000001</v>
      </c>
      <c r="M29" s="129"/>
      <c r="N29" s="129"/>
    </row>
    <row r="30" spans="2:14" ht="18.75" customHeight="1" x14ac:dyDescent="0.15">
      <c r="B30" s="155" t="s">
        <v>45</v>
      </c>
      <c r="C30" s="155"/>
      <c r="D30" s="156"/>
      <c r="E30" s="156"/>
      <c r="F30" s="153"/>
      <c r="G30" s="153"/>
      <c r="H30" s="149"/>
      <c r="I30" s="150"/>
      <c r="J30" s="154"/>
      <c r="K30" s="154"/>
      <c r="L30" s="150"/>
      <c r="M30" s="129"/>
      <c r="N30" s="129"/>
    </row>
    <row r="31" spans="2:14" x14ac:dyDescent="0.15">
      <c r="B31" s="146" t="s">
        <v>46</v>
      </c>
      <c r="C31" s="147"/>
      <c r="D31" s="147"/>
      <c r="E31" s="147"/>
      <c r="F31" s="142"/>
      <c r="G31" s="142"/>
      <c r="H31" s="142"/>
      <c r="I31" s="142"/>
      <c r="J31" s="142"/>
      <c r="K31" s="142"/>
      <c r="L31" s="142"/>
      <c r="M31" s="129"/>
      <c r="N31" s="129"/>
    </row>
    <row r="32" spans="2:14" ht="14.25" customHeight="1" x14ac:dyDescent="0.15">
      <c r="B32" s="157"/>
      <c r="C32" s="158"/>
      <c r="D32" s="158"/>
      <c r="E32" s="158"/>
      <c r="F32" s="142"/>
      <c r="G32" s="142"/>
      <c r="H32" s="142"/>
      <c r="I32" s="142"/>
      <c r="J32" s="142"/>
      <c r="K32" s="142"/>
      <c r="L32" s="142"/>
      <c r="M32" s="129"/>
      <c r="N32" s="129"/>
    </row>
    <row r="33" spans="2:14" ht="14.25" customHeight="1" x14ac:dyDescent="0.15">
      <c r="B33" s="146"/>
      <c r="C33" s="147"/>
      <c r="D33" s="147"/>
      <c r="E33" s="147"/>
      <c r="F33" s="142"/>
      <c r="G33" s="142"/>
      <c r="H33" s="142"/>
      <c r="I33" s="142"/>
      <c r="J33" s="142"/>
      <c r="K33" s="142"/>
      <c r="L33" s="142"/>
      <c r="M33" s="129"/>
      <c r="N33" s="129"/>
    </row>
    <row r="34" spans="2:14" ht="18" customHeight="1" x14ac:dyDescent="0.15">
      <c r="B34" s="200" t="s">
        <v>47</v>
      </c>
      <c r="C34" s="200"/>
      <c r="D34" s="182" t="s">
        <v>48</v>
      </c>
      <c r="E34" s="178"/>
      <c r="F34" s="178"/>
      <c r="G34" s="178"/>
      <c r="H34" s="178"/>
      <c r="I34" s="178"/>
      <c r="J34" s="187" t="s">
        <v>49</v>
      </c>
      <c r="K34" s="180"/>
      <c r="L34" s="143" t="s">
        <v>50</v>
      </c>
      <c r="M34" s="129"/>
      <c r="N34" s="129"/>
    </row>
    <row r="35" spans="2:14" ht="16.5" customHeight="1" x14ac:dyDescent="0.15">
      <c r="B35" s="200"/>
      <c r="C35" s="200"/>
      <c r="D35" s="182" t="s">
        <v>51</v>
      </c>
      <c r="E35" s="179"/>
      <c r="F35" s="182" t="s">
        <v>52</v>
      </c>
      <c r="G35" s="179"/>
      <c r="H35" s="182" t="s">
        <v>53</v>
      </c>
      <c r="I35" s="179"/>
      <c r="J35" s="190"/>
      <c r="K35" s="201"/>
      <c r="L35" s="144" t="s">
        <v>54</v>
      </c>
      <c r="M35" s="129"/>
      <c r="N35" s="129"/>
    </row>
    <row r="36" spans="2:14" ht="21" customHeight="1" x14ac:dyDescent="0.15">
      <c r="B36" s="172" t="s">
        <v>55</v>
      </c>
      <c r="C36" s="173"/>
      <c r="D36" s="168">
        <v>143857</v>
      </c>
      <c r="E36" s="174"/>
      <c r="F36" s="175">
        <v>67597</v>
      </c>
      <c r="G36" s="175"/>
      <c r="H36" s="175">
        <v>76260</v>
      </c>
      <c r="I36" s="175"/>
      <c r="J36" s="168">
        <v>59486</v>
      </c>
      <c r="K36" s="169"/>
      <c r="L36" s="170">
        <v>873.72</v>
      </c>
      <c r="M36" s="129"/>
      <c r="N36" s="129"/>
    </row>
    <row r="37" spans="2:14" ht="21" customHeight="1" x14ac:dyDescent="0.15">
      <c r="B37" s="172" t="s">
        <v>56</v>
      </c>
      <c r="C37" s="173"/>
      <c r="D37" s="168">
        <v>136757</v>
      </c>
      <c r="E37" s="174"/>
      <c r="F37" s="175">
        <v>64455</v>
      </c>
      <c r="G37" s="175"/>
      <c r="H37" s="175">
        <v>72302</v>
      </c>
      <c r="I37" s="175"/>
      <c r="J37" s="168">
        <v>59080</v>
      </c>
      <c r="K37" s="169"/>
      <c r="L37" s="171"/>
      <c r="M37" s="129"/>
      <c r="N37" s="129"/>
    </row>
    <row r="38" spans="2:14" ht="18" customHeight="1" x14ac:dyDescent="0.15">
      <c r="B38" s="167" t="s">
        <v>64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29"/>
      <c r="N38" s="129"/>
    </row>
  </sheetData>
  <mergeCells count="90">
    <mergeCell ref="J23:K23"/>
    <mergeCell ref="J22:K22"/>
    <mergeCell ref="J14:K14"/>
    <mergeCell ref="J15:K15"/>
    <mergeCell ref="J16:K16"/>
    <mergeCell ref="J17:K17"/>
    <mergeCell ref="J18:K18"/>
    <mergeCell ref="J19:K19"/>
    <mergeCell ref="J20:K20"/>
    <mergeCell ref="J21:K21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6:C28"/>
    <mergeCell ref="D26:E28"/>
    <mergeCell ref="F26:G28"/>
    <mergeCell ref="H26:L26"/>
    <mergeCell ref="H27:L27"/>
    <mergeCell ref="H28:I28"/>
    <mergeCell ref="J28:K28"/>
    <mergeCell ref="B22:D22"/>
    <mergeCell ref="H22:I22"/>
    <mergeCell ref="B23:D23"/>
    <mergeCell ref="H23:I23"/>
    <mergeCell ref="B20:D20"/>
    <mergeCell ref="H20:I20"/>
    <mergeCell ref="B21:D21"/>
    <mergeCell ref="H21:I21"/>
    <mergeCell ref="B18:D18"/>
    <mergeCell ref="H18:I18"/>
    <mergeCell ref="B19:D19"/>
    <mergeCell ref="H19:I19"/>
    <mergeCell ref="B16:D16"/>
    <mergeCell ref="H16:I16"/>
    <mergeCell ref="B17:D17"/>
    <mergeCell ref="H17:I17"/>
    <mergeCell ref="B14:D14"/>
    <mergeCell ref="H14:I14"/>
    <mergeCell ref="B15:D15"/>
    <mergeCell ref="H15:I15"/>
    <mergeCell ref="B12:D12"/>
    <mergeCell ref="F12:G12"/>
    <mergeCell ref="H12:I12"/>
    <mergeCell ref="J12:K12"/>
    <mergeCell ref="B13:D13"/>
    <mergeCell ref="H13:I13"/>
    <mergeCell ref="J13:K13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D9:F9"/>
    <mergeCell ref="B1:L1"/>
    <mergeCell ref="B4:L4"/>
    <mergeCell ref="D5:F6"/>
    <mergeCell ref="G5:H6"/>
    <mergeCell ref="I5:J6"/>
    <mergeCell ref="K5:L6"/>
    <mergeCell ref="K7:L7"/>
    <mergeCell ref="D8:F8"/>
    <mergeCell ref="G8:H8"/>
    <mergeCell ref="I8:J8"/>
    <mergeCell ref="K8:L8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H30.1.1</vt:lpstr>
      <vt:lpstr>H30.2.1</vt:lpstr>
      <vt:lpstr>H30.3.1</vt:lpstr>
      <vt:lpstr>H30.4.1</vt:lpstr>
      <vt:lpstr>H30.5.1</vt:lpstr>
      <vt:lpstr>H30.6.1</vt:lpstr>
      <vt:lpstr>H30.7.1</vt:lpstr>
      <vt:lpstr>H30.8.1</vt:lpstr>
      <vt:lpstr>H30.9.1</vt:lpstr>
      <vt:lpstr>H30.10.1</vt:lpstr>
      <vt:lpstr>H30.11.1</vt:lpstr>
      <vt:lpstr>H30.12.1</vt:lpstr>
      <vt:lpstr>H30.1.1!Print_Area</vt:lpstr>
      <vt:lpstr>H30.10.1!Print_Area</vt:lpstr>
      <vt:lpstr>H30.11.1!Print_Area</vt:lpstr>
      <vt:lpstr>H30.12.1!Print_Area</vt:lpstr>
      <vt:lpstr>H30.2.1!Print_Area</vt:lpstr>
      <vt:lpstr>H30.3.1!Print_Area</vt:lpstr>
      <vt:lpstr>H30.4.1!Print_Area</vt:lpstr>
      <vt:lpstr>H30.5.1!Print_Area</vt:lpstr>
      <vt:lpstr>H30.6.1!Print_Area</vt:lpstr>
      <vt:lpstr>H30.7.1!Print_Area</vt:lpstr>
      <vt:lpstr>H30.8.1!Print_Area</vt:lpstr>
      <vt:lpstr>H30.9.1!Print_Area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2018-12-03T05:15:27Z</cp:lastPrinted>
  <dcterms:created xsi:type="dcterms:W3CDTF">2018-06-01T00:05:38Z</dcterms:created>
  <dcterms:modified xsi:type="dcterms:W3CDTF">2018-12-03T05:16:04Z</dcterms:modified>
</cp:coreProperties>
</file>