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4940" windowHeight="9000"/>
  </bookViews>
  <sheets>
    <sheet name="H18.3.20" sheetId="10" r:id="rId1"/>
    <sheet name="H18.4.1" sheetId="9" r:id="rId2"/>
    <sheet name="H18.5.1" sheetId="8" r:id="rId3"/>
    <sheet name="H18.6.1" sheetId="7" r:id="rId4"/>
    <sheet name="H18.7.1" sheetId="6" r:id="rId5"/>
    <sheet name="H18.8.1" sheetId="5" r:id="rId6"/>
    <sheet name="H18.9.1" sheetId="4" r:id="rId7"/>
    <sheet name="H18.10.1" sheetId="3" r:id="rId8"/>
    <sheet name="H18.11.1" sheetId="2" r:id="rId9"/>
    <sheet name="H18.12.1" sheetId="1" r:id="rId10"/>
  </sheets>
  <definedNames>
    <definedName name="_xlnm.Print_Area" localSheetId="7">H18.10.1!$A$1:$K$38</definedName>
    <definedName name="_xlnm.Print_Area" localSheetId="8">H18.11.1!$A$1:$K$38</definedName>
    <definedName name="_xlnm.Print_Area" localSheetId="9">H18.12.1!$A$1:$K$39</definedName>
    <definedName name="_xlnm.Print_Area" localSheetId="0">H18.3.20!$A$1:$K$38</definedName>
    <definedName name="_xlnm.Print_Area" localSheetId="1">H18.4.1!$A$1:$K$38</definedName>
    <definedName name="_xlnm.Print_Area" localSheetId="2">H18.5.1!$A$1:$K$38</definedName>
    <definedName name="_xlnm.Print_Area" localSheetId="3">H18.6.1!$A$1:$K$38</definedName>
    <definedName name="_xlnm.Print_Area" localSheetId="4">H18.7.1!$A$1:$K$38</definedName>
    <definedName name="_xlnm.Print_Area" localSheetId="5">H18.8.1!$A$1:$K$38</definedName>
    <definedName name="_xlnm.Print_Area" localSheetId="6">H18.9.1!$A$1:$K$38</definedName>
  </definedNames>
  <calcPr calcId="145621" iterateCount="1"/>
</workbook>
</file>

<file path=xl/calcChain.xml><?xml version="1.0" encoding="utf-8"?>
<calcChain xmlns="http://schemas.openxmlformats.org/spreadsheetml/2006/main">
  <c r="H6" i="10" l="1"/>
  <c r="H7" i="10"/>
  <c r="C8" i="10"/>
  <c r="H8" i="10" s="1"/>
  <c r="F8" i="10"/>
  <c r="H9" i="10"/>
  <c r="H6" i="9"/>
  <c r="H7" i="9"/>
  <c r="C8" i="9"/>
  <c r="H8" i="9" s="1"/>
  <c r="F8" i="9"/>
  <c r="H9" i="9"/>
  <c r="H6" i="8"/>
  <c r="H7" i="8"/>
  <c r="C8" i="8"/>
  <c r="H8" i="8" s="1"/>
  <c r="F8" i="8"/>
  <c r="H9" i="8"/>
  <c r="C28" i="8"/>
  <c r="H6" i="7"/>
  <c r="H7" i="7"/>
  <c r="C8" i="7"/>
  <c r="H8" i="7" s="1"/>
  <c r="F8" i="7"/>
  <c r="H9" i="7"/>
  <c r="C28" i="7"/>
  <c r="H6" i="6"/>
  <c r="H7" i="6"/>
  <c r="C8" i="6"/>
  <c r="H8" i="6" s="1"/>
  <c r="F8" i="6"/>
  <c r="H9" i="6"/>
  <c r="H6" i="5"/>
  <c r="H7" i="5"/>
  <c r="H8" i="5"/>
  <c r="H9" i="5"/>
  <c r="C28" i="5"/>
  <c r="H6" i="4"/>
  <c r="H7" i="4"/>
  <c r="H8" i="4"/>
  <c r="H9" i="4"/>
  <c r="C28" i="4"/>
  <c r="H6" i="3"/>
  <c r="H7" i="3"/>
  <c r="H8" i="3"/>
  <c r="H9" i="3"/>
  <c r="C28" i="3"/>
  <c r="H6" i="2"/>
  <c r="H7" i="2"/>
  <c r="H8" i="2"/>
  <c r="H9" i="2"/>
  <c r="C28" i="2"/>
  <c r="H6" i="1"/>
  <c r="H7" i="1"/>
  <c r="C8" i="1"/>
  <c r="F8" i="1"/>
  <c r="H8" i="1" s="1"/>
  <c r="H9" i="1"/>
  <c r="C28" i="1"/>
  <c r="C28" i="10" l="1"/>
  <c r="C28" i="9"/>
  <c r="C28" i="6"/>
</calcChain>
</file>

<file path=xl/sharedStrings.xml><?xml version="1.0" encoding="utf-8"?>
<sst xmlns="http://schemas.openxmlformats.org/spreadsheetml/2006/main" count="671" uniqueCount="96">
  <si>
    <t>住 民 基 本</t>
  </si>
  <si>
    <t>外 国 人</t>
  </si>
  <si>
    <t>Ａ  ＋  Ｂ</t>
  </si>
  <si>
    <t>対 前 年 増 減</t>
  </si>
  <si>
    <t xml:space="preserve">人 口   </t>
  </si>
  <si>
    <t>男</t>
  </si>
  <si>
    <t>女</t>
  </si>
  <si>
    <t>計</t>
  </si>
  <si>
    <t>世 帯 数</t>
  </si>
  <si>
    <t>地   区   別</t>
  </si>
  <si>
    <t>人     口</t>
  </si>
  <si>
    <t>人    口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</si>
  <si>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</si>
  <si>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</si>
  <si>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</si>
  <si>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</si>
  <si>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</si>
  <si>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</si>
  <si>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</si>
  <si>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柱島出張所</t>
  </si>
  <si>
    <t>1)　65歳以上の人口／総人口</t>
  </si>
  <si>
    <t>い わ く に の 人 口    平成18年12月</t>
    <rPh sb="17" eb="19">
      <t>ヘイセイ</t>
    </rPh>
    <rPh sb="21" eb="22">
      <t>ネン</t>
    </rPh>
    <rPh sb="24" eb="25">
      <t>ガツ</t>
    </rPh>
    <phoneticPr fontId="2"/>
  </si>
  <si>
    <t>平成18年12月1日現在</t>
    <rPh sb="4" eb="5">
      <t>ネン</t>
    </rPh>
    <rPh sb="7" eb="8">
      <t>ガツ</t>
    </rPh>
    <phoneticPr fontId="2"/>
  </si>
  <si>
    <t>台 帳 人 口 Ａ</t>
    <phoneticPr fontId="2"/>
  </si>
  <si>
    <t>登 録 人 口 Ｂ</t>
    <phoneticPr fontId="2"/>
  </si>
  <si>
    <t>北河内出張所</t>
    <rPh sb="0" eb="1">
      <t>キタ</t>
    </rPh>
    <rPh sb="1" eb="3">
      <t>コウチ</t>
    </rPh>
    <phoneticPr fontId="2"/>
  </si>
  <si>
    <t>南河内出張所</t>
    <rPh sb="0" eb="1">
      <t>ミナミ</t>
    </rPh>
    <rPh sb="1" eb="2">
      <t>カワ</t>
    </rPh>
    <phoneticPr fontId="2"/>
  </si>
  <si>
    <t>師木野出張所</t>
    <rPh sb="0" eb="3">
      <t>シギノ</t>
    </rPh>
    <phoneticPr fontId="2"/>
  </si>
  <si>
    <t>通津出張所</t>
    <rPh sb="0" eb="2">
      <t>ツヅ</t>
    </rPh>
    <phoneticPr fontId="2"/>
  </si>
  <si>
    <t>由宇総合支所</t>
    <rPh sb="0" eb="2">
      <t>ユウ</t>
    </rPh>
    <rPh sb="2" eb="4">
      <t>ソウゴウ</t>
    </rPh>
    <rPh sb="4" eb="6">
      <t>シショ</t>
    </rPh>
    <phoneticPr fontId="2"/>
  </si>
  <si>
    <t>玖珂総合支所</t>
    <rPh sb="0" eb="2">
      <t>クガ</t>
    </rPh>
    <rPh sb="2" eb="4">
      <t>ソウゴウ</t>
    </rPh>
    <rPh sb="4" eb="6">
      <t>シショ</t>
    </rPh>
    <phoneticPr fontId="2"/>
  </si>
  <si>
    <t>本郷総合支所</t>
    <rPh sb="0" eb="2">
      <t>ホンゴウ</t>
    </rPh>
    <rPh sb="2" eb="4">
      <t>ソウゴウ</t>
    </rPh>
    <rPh sb="4" eb="6">
      <t>シショ</t>
    </rPh>
    <phoneticPr fontId="2"/>
  </si>
  <si>
    <t>周東総合支所</t>
    <rPh sb="0" eb="2">
      <t>シュウトウ</t>
    </rPh>
    <phoneticPr fontId="6"/>
  </si>
  <si>
    <t>小瀬出張所</t>
    <rPh sb="0" eb="2">
      <t>オゼ</t>
    </rPh>
    <phoneticPr fontId="2"/>
  </si>
  <si>
    <t>錦総合支所</t>
    <rPh sb="0" eb="1">
      <t>ニシキ</t>
    </rPh>
    <phoneticPr fontId="6"/>
  </si>
  <si>
    <t>藤河出張所</t>
    <rPh sb="0" eb="2">
      <t>フジカワ</t>
    </rPh>
    <phoneticPr fontId="2"/>
  </si>
  <si>
    <t>美川総合支所</t>
    <rPh sb="0" eb="2">
      <t>ミカワ</t>
    </rPh>
    <phoneticPr fontId="6"/>
  </si>
  <si>
    <t>御庄出張所</t>
    <rPh sb="0" eb="2">
      <t>ミショウ</t>
    </rPh>
    <phoneticPr fontId="2"/>
  </si>
  <si>
    <t>美和総合支所</t>
    <rPh sb="0" eb="2">
      <t>ミワ</t>
    </rPh>
    <rPh sb="2" eb="4">
      <t>ソウゴウ</t>
    </rPh>
    <rPh sb="4" eb="6">
      <t>シショ</t>
    </rPh>
    <phoneticPr fontId="2"/>
  </si>
  <si>
    <t>（注）　住民基本台帳による。</t>
    <rPh sb="1" eb="2">
      <t>チュウ</t>
    </rPh>
    <rPh sb="4" eb="6">
      <t>ジュウミン</t>
    </rPh>
    <rPh sb="6" eb="8">
      <t>キホン</t>
    </rPh>
    <rPh sb="8" eb="10">
      <t>ダイチョウ</t>
    </rPh>
    <phoneticPr fontId="2"/>
  </si>
  <si>
    <t>65歳以上人口</t>
    <phoneticPr fontId="2"/>
  </si>
  <si>
    <t>高齢化率 （％）　　1)</t>
    <rPh sb="0" eb="3">
      <t>コウレイカ</t>
    </rPh>
    <rPh sb="3" eb="4">
      <t>リツ</t>
    </rPh>
    <phoneticPr fontId="2"/>
  </si>
  <si>
    <t>３歳未満児</t>
    <rPh sb="1" eb="2">
      <t>サイ</t>
    </rPh>
    <rPh sb="2" eb="4">
      <t>ミマン</t>
    </rPh>
    <rPh sb="4" eb="5">
      <t>ジ</t>
    </rPh>
    <phoneticPr fontId="2"/>
  </si>
  <si>
    <t>住基の数値</t>
    <rPh sb="0" eb="2">
      <t>ジュウキ</t>
    </rPh>
    <rPh sb="3" eb="5">
      <t>スウチ</t>
    </rPh>
    <phoneticPr fontId="2"/>
  </si>
  <si>
    <t>平成１7年国勢調査の数値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スウチ</t>
    </rPh>
    <phoneticPr fontId="2"/>
  </si>
  <si>
    <t>市　2)</t>
    <rPh sb="0" eb="1">
      <t>シ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</si>
  <si>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</si>
  <si>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</si>
  <si>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　人口</t>
    <phoneticPr fontId="2"/>
  </si>
  <si>
    <t>（注1）　住民基本台帳による。</t>
    <rPh sb="1" eb="2">
      <t>チュウ</t>
    </rPh>
    <rPh sb="5" eb="7">
      <t>ジュウミン</t>
    </rPh>
    <rPh sb="7" eb="9">
      <t>キホン</t>
    </rPh>
    <rPh sb="9" eb="11">
      <t>ダイチョウ</t>
    </rPh>
    <phoneticPr fontId="2"/>
  </si>
  <si>
    <t>（注2）　H18.10.31総務省統計局公表の第１次基本集計結果（確定値）</t>
    <rPh sb="1" eb="2">
      <t>チュウ</t>
    </rPh>
    <rPh sb="14" eb="17">
      <t>ソウムショウ</t>
    </rPh>
    <rPh sb="17" eb="20">
      <t>トウケイキョク</t>
    </rPh>
    <rPh sb="20" eb="22">
      <t>コウヒョウ</t>
    </rPh>
    <rPh sb="23" eb="24">
      <t>ダイ</t>
    </rPh>
    <rPh sb="25" eb="26">
      <t>ジ</t>
    </rPh>
    <rPh sb="26" eb="28">
      <t>キホン</t>
    </rPh>
    <rPh sb="28" eb="30">
      <t>シュウケイ</t>
    </rPh>
    <rPh sb="30" eb="32">
      <t>ケッカ</t>
    </rPh>
    <rPh sb="33" eb="36">
      <t>カクテイチ</t>
    </rPh>
    <phoneticPr fontId="2"/>
  </si>
  <si>
    <t>2)　平成18年3月20日現在の市の境域に基づいて組み替えた数値</t>
    <rPh sb="3" eb="5">
      <t>ヘイセイ</t>
    </rPh>
    <rPh sb="7" eb="8">
      <t>ネン</t>
    </rPh>
    <rPh sb="9" eb="10">
      <t>ガツ</t>
    </rPh>
    <rPh sb="12" eb="13">
      <t>ヒ</t>
    </rPh>
    <rPh sb="13" eb="15">
      <t>ゲンザイ</t>
    </rPh>
    <rPh sb="16" eb="17">
      <t>シ</t>
    </rPh>
    <rPh sb="18" eb="20">
      <t>キョウイキ</t>
    </rPh>
    <rPh sb="21" eb="22">
      <t>モト</t>
    </rPh>
    <rPh sb="25" eb="26">
      <t>ク</t>
    </rPh>
    <rPh sb="27" eb="28">
      <t>カ</t>
    </rPh>
    <rPh sb="30" eb="32">
      <t>スウチ</t>
    </rPh>
    <phoneticPr fontId="2"/>
  </si>
  <si>
    <t>平成１７年　</t>
    <rPh sb="0" eb="2">
      <t>ヘイセイ</t>
    </rPh>
    <rPh sb="4" eb="5">
      <t>ネン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</si>
  <si>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</si>
  <si>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</si>
  <si>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面積　2)</t>
    <rPh sb="0" eb="2">
      <t>メンセキ</t>
    </rPh>
    <phoneticPr fontId="2"/>
  </si>
  <si>
    <t>国勢調査の</t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</si>
  <si>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</si>
  <si>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</si>
  <si>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</si>
  <si>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(k㎡）</t>
    <phoneticPr fontId="2"/>
  </si>
  <si>
    <t>数値 1)</t>
    <phoneticPr fontId="2"/>
  </si>
  <si>
    <t>（注）　H18.10.31総務省統計局公表の第１次基本集計結果（確定値）</t>
    <rPh sb="1" eb="2">
      <t>チュウ</t>
    </rPh>
    <rPh sb="22" eb="23">
      <t>ダイ</t>
    </rPh>
    <rPh sb="23" eb="25">
      <t>イチジ</t>
    </rPh>
    <rPh sb="25" eb="27">
      <t>キホン</t>
    </rPh>
    <rPh sb="27" eb="29">
      <t>シュウケイ</t>
    </rPh>
    <rPh sb="29" eb="31">
      <t>ケッカ</t>
    </rPh>
    <rPh sb="32" eb="35">
      <t>カクテイチ</t>
    </rPh>
    <phoneticPr fontId="2"/>
  </si>
  <si>
    <t>1)　平成18年3月20日現在の市の境域に基づいて組み替えた数値</t>
    <rPh sb="3" eb="5">
      <t>ヘイセイ</t>
    </rPh>
    <rPh sb="7" eb="8">
      <t>ネン</t>
    </rPh>
    <rPh sb="9" eb="10">
      <t>ガツ</t>
    </rPh>
    <rPh sb="12" eb="13">
      <t>ヒ</t>
    </rPh>
    <rPh sb="13" eb="15">
      <t>ゲンザイ</t>
    </rPh>
    <rPh sb="16" eb="17">
      <t>シ</t>
    </rPh>
    <rPh sb="18" eb="20">
      <t>キョウイキ</t>
    </rPh>
    <rPh sb="21" eb="22">
      <t>モト</t>
    </rPh>
    <rPh sb="25" eb="26">
      <t>ク</t>
    </rPh>
    <rPh sb="27" eb="28">
      <t>カ</t>
    </rPh>
    <rPh sb="30" eb="32">
      <t>スウチ</t>
    </rPh>
    <phoneticPr fontId="2"/>
  </si>
  <si>
    <t>2)　国土地理院「平成17年全国都道府県市区町村別面積調」による平成17年10月1日現在の数
  値で、平成18年3月20日現在の市の境域に基づいて組み替えた数値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9" eb="50">
      <t>アタイ</t>
    </rPh>
    <rPh sb="74" eb="75">
      <t>ク</t>
    </rPh>
    <rPh sb="76" eb="77">
      <t>カ</t>
    </rPh>
    <rPh sb="79" eb="81">
      <t>スウチ</t>
    </rPh>
    <phoneticPr fontId="2"/>
  </si>
  <si>
    <t>国勢調査の</t>
    <phoneticPr fontId="2"/>
  </si>
  <si>
    <t>　人口</t>
    <phoneticPr fontId="2"/>
  </si>
  <si>
    <t>65歳以上人口</t>
    <phoneticPr fontId="2"/>
  </si>
  <si>
    <t>登 録 人 口 Ｂ</t>
    <phoneticPr fontId="2"/>
  </si>
  <si>
    <t>台 帳 人 口 Ａ</t>
    <phoneticPr fontId="2"/>
  </si>
  <si>
    <t>平成18年11月1日現在</t>
    <rPh sb="4" eb="5">
      <t>ネン</t>
    </rPh>
    <rPh sb="7" eb="8">
      <t>ガツ</t>
    </rPh>
    <phoneticPr fontId="2"/>
  </si>
  <si>
    <t>い わ く に の 人 口    平成18年11月</t>
    <rPh sb="17" eb="19">
      <t>ヘイセイ</t>
    </rPh>
    <rPh sb="21" eb="22">
      <t>ネン</t>
    </rPh>
    <rPh sb="24" eb="25">
      <t>ガツ</t>
    </rPh>
    <phoneticPr fontId="2"/>
  </si>
  <si>
    <t>2)　国土地理院「平成17年全国都道府県市区町村別面積調」による平成17年10月1日現在の数値で、平成18年3月20日現在の市の境域に基づいて組み替えた数値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7">
      <t>スウチ</t>
    </rPh>
    <rPh sb="71" eb="72">
      <t>ク</t>
    </rPh>
    <rPh sb="73" eb="74">
      <t>カ</t>
    </rPh>
    <rPh sb="76" eb="78">
      <t>スウチ</t>
    </rPh>
    <phoneticPr fontId="2"/>
  </si>
  <si>
    <t>（注）　H17.12.27総務省統計局公表の速報によるもので、後日公表される結果数値とは異なる場合があります。</t>
    <rPh sb="1" eb="2">
      <t>チュウ</t>
    </rPh>
    <phoneticPr fontId="2"/>
  </si>
  <si>
    <t>数値 1)</t>
    <phoneticPr fontId="2"/>
  </si>
  <si>
    <t>(k㎡）</t>
    <phoneticPr fontId="2"/>
  </si>
  <si>
    <t>（注）　住民基本台帳による</t>
    <rPh sb="1" eb="2">
      <t>チュウ</t>
    </rPh>
    <rPh sb="4" eb="6">
      <t>ジュウミン</t>
    </rPh>
    <rPh sb="6" eb="8">
      <t>キホン</t>
    </rPh>
    <rPh sb="8" eb="10">
      <t>ダイチョウ</t>
    </rPh>
    <phoneticPr fontId="2"/>
  </si>
  <si>
    <t>平成１２年国勢調査の数値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スウチ</t>
    </rPh>
    <phoneticPr fontId="2"/>
  </si>
  <si>
    <t>平成18年10月1日現在</t>
    <rPh sb="4" eb="5">
      <t>ネン</t>
    </rPh>
    <rPh sb="7" eb="8">
      <t>ガツ</t>
    </rPh>
    <phoneticPr fontId="2"/>
  </si>
  <si>
    <t>い わ く に の 人 口    平成18年10月</t>
    <rPh sb="17" eb="19">
      <t>ヘイセイ</t>
    </rPh>
    <rPh sb="21" eb="22">
      <t>ネン</t>
    </rPh>
    <rPh sb="24" eb="25">
      <t>ガツ</t>
    </rPh>
    <phoneticPr fontId="2"/>
  </si>
  <si>
    <t>平成18年9月1日現在</t>
    <rPh sb="4" eb="5">
      <t>ネン</t>
    </rPh>
    <rPh sb="6" eb="7">
      <t>ガツ</t>
    </rPh>
    <phoneticPr fontId="2"/>
  </si>
  <si>
    <t>い わ く に の 人 口    平成18年9月</t>
    <rPh sb="17" eb="19">
      <t>ヘイセイ</t>
    </rPh>
    <rPh sb="21" eb="22">
      <t>ネン</t>
    </rPh>
    <rPh sb="23" eb="24">
      <t>ガツ</t>
    </rPh>
    <phoneticPr fontId="2"/>
  </si>
  <si>
    <t>平成18年8月1日現在</t>
    <rPh sb="4" eb="5">
      <t>ネン</t>
    </rPh>
    <rPh sb="6" eb="7">
      <t>ガツ</t>
    </rPh>
    <phoneticPr fontId="2"/>
  </si>
  <si>
    <t>い わ く に の 人 口    平成18年8月</t>
    <rPh sb="17" eb="19">
      <t>ヘイセイ</t>
    </rPh>
    <rPh sb="21" eb="22">
      <t>ネン</t>
    </rPh>
    <rPh sb="23" eb="24">
      <t>ガツ</t>
    </rPh>
    <phoneticPr fontId="2"/>
  </si>
  <si>
    <t>数値 1)</t>
    <phoneticPr fontId="2"/>
  </si>
  <si>
    <t>(k㎡）</t>
    <phoneticPr fontId="2"/>
  </si>
  <si>
    <t>平成18年7月1日現在</t>
    <rPh sb="4" eb="5">
      <t>ネン</t>
    </rPh>
    <rPh sb="6" eb="7">
      <t>ガツ</t>
    </rPh>
    <phoneticPr fontId="2"/>
  </si>
  <si>
    <t>い わ く に の 人 口    平成18年7月</t>
    <rPh sb="17" eb="19">
      <t>ヘイセイ</t>
    </rPh>
    <rPh sb="21" eb="22">
      <t>ネン</t>
    </rPh>
    <rPh sb="23" eb="24">
      <t>ガツ</t>
    </rPh>
    <phoneticPr fontId="2"/>
  </si>
  <si>
    <t>平成18年6月1日現在</t>
    <rPh sb="4" eb="5">
      <t>ネン</t>
    </rPh>
    <rPh sb="6" eb="7">
      <t>ガツ</t>
    </rPh>
    <phoneticPr fontId="2"/>
  </si>
  <si>
    <t>い わ く に の 人 口    平成18年6月</t>
    <rPh sb="17" eb="19">
      <t>ヘイセイ</t>
    </rPh>
    <rPh sb="21" eb="22">
      <t>ネン</t>
    </rPh>
    <rPh sb="23" eb="24">
      <t>ガツ</t>
    </rPh>
    <phoneticPr fontId="2"/>
  </si>
  <si>
    <t>平成18年5月1日現在</t>
    <rPh sb="4" eb="5">
      <t>ネン</t>
    </rPh>
    <rPh sb="6" eb="7">
      <t>ガツ</t>
    </rPh>
    <phoneticPr fontId="2"/>
  </si>
  <si>
    <t>い わ く に の 人 口    平成18年5月</t>
    <rPh sb="17" eb="19">
      <t>ヘイセイ</t>
    </rPh>
    <rPh sb="21" eb="22">
      <t>ネン</t>
    </rPh>
    <rPh sb="23" eb="24">
      <t>ガツ</t>
    </rPh>
    <phoneticPr fontId="2"/>
  </si>
  <si>
    <t>平成18年4月1日現在</t>
    <rPh sb="4" eb="5">
      <t>ネン</t>
    </rPh>
    <rPh sb="6" eb="7">
      <t>ガツ</t>
    </rPh>
    <phoneticPr fontId="2"/>
  </si>
  <si>
    <t>い わ く に の 人 口    平成18年4月</t>
    <rPh sb="17" eb="19">
      <t>ヘイセイ</t>
    </rPh>
    <rPh sb="21" eb="22">
      <t>ネン</t>
    </rPh>
    <rPh sb="23" eb="24">
      <t>ガツ</t>
    </rPh>
    <phoneticPr fontId="2"/>
  </si>
  <si>
    <t>平成18年3月20日現在</t>
    <rPh sb="4" eb="5">
      <t>ネン</t>
    </rPh>
    <rPh sb="6" eb="7">
      <t>ガツ</t>
    </rPh>
    <phoneticPr fontId="2"/>
  </si>
  <si>
    <t>い わ く に の 人 口    平成18年3月20日</t>
    <rPh sb="17" eb="19">
      <t>ヘイセイ</t>
    </rPh>
    <rPh sb="21" eb="22">
      <t>ネン</t>
    </rPh>
    <rPh sb="23" eb="24">
      <t>ガツ</t>
    </rPh>
    <rPh sb="26" eb="2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</si>
</sst>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_ ;[Red]\-#,##0\ "/>
    <numFmt numFmtId="178" formatCode="#,##0_ "/>
    <numFmt numFmtId="179" formatCode="#,##0_);\(#,##0\)"/>
    <numFmt numFmtId="180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2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 vertical="center"/>
    </xf>
    <xf numFmtId="178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178" fontId="5" fillId="0" borderId="5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0" xfId="0" applyNumberFormat="1" applyFont="1"/>
    <xf numFmtId="0" fontId="7" fillId="0" borderId="0" xfId="0" applyFont="1"/>
    <xf numFmtId="178" fontId="5" fillId="0" borderId="0" xfId="0" applyNumberFormat="1" applyFont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9" xfId="0" applyFont="1" applyBorder="1" applyAlignment="1">
      <alignment vertical="center" wrapText="1"/>
    </xf>
    <xf numFmtId="178" fontId="5" fillId="0" borderId="10" xfId="0" applyNumberFormat="1" applyFont="1" applyBorder="1"/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0" fontId="7" fillId="0" borderId="0" xfId="0" applyFont="1" applyAlignment="1">
      <alignment horizontal="left"/>
    </xf>
    <xf numFmtId="38" fontId="5" fillId="0" borderId="10" xfId="1" applyFont="1" applyBorder="1"/>
    <xf numFmtId="0" fontId="8" fillId="0" borderId="0" xfId="0" applyFont="1" applyAlignment="1">
      <alignment horizontal="left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8" fontId="5" fillId="0" borderId="6" xfId="1" applyFont="1" applyBorder="1" applyAlignment="1">
      <alignment horizontal="right"/>
    </xf>
    <xf numFmtId="38" fontId="5" fillId="0" borderId="12" xfId="1" applyFont="1" applyBorder="1" applyAlignment="1">
      <alignment horizontal="right"/>
    </xf>
    <xf numFmtId="0" fontId="5" fillId="0" borderId="3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78" fontId="5" fillId="0" borderId="8" xfId="1" applyNumberFormat="1" applyFont="1" applyBorder="1" applyAlignment="1">
      <alignment horizontal="right" vertical="center"/>
    </xf>
    <xf numFmtId="177" fontId="5" fillId="0" borderId="5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178" fontId="5" fillId="0" borderId="12" xfId="1" applyNumberFormat="1" applyFont="1" applyBorder="1" applyAlignment="1">
      <alignment vertical="center"/>
    </xf>
    <xf numFmtId="0" fontId="5" fillId="0" borderId="6" xfId="2" applyFont="1" applyFill="1" applyBorder="1" applyAlignment="1">
      <alignment horizontal="distributed" vertical="center"/>
    </xf>
    <xf numFmtId="0" fontId="5" fillId="0" borderId="12" xfId="2" applyFont="1" applyFill="1" applyBorder="1" applyAlignment="1">
      <alignment horizontal="distributed" vertical="center"/>
    </xf>
    <xf numFmtId="38" fontId="5" fillId="0" borderId="6" xfId="1" applyFont="1" applyBorder="1" applyAlignment="1">
      <alignment horizontal="distributed" vertical="center"/>
    </xf>
    <xf numFmtId="38" fontId="5" fillId="0" borderId="8" xfId="1" applyFont="1" applyBorder="1" applyAlignment="1">
      <alignment horizontal="distributed" vertical="center"/>
    </xf>
    <xf numFmtId="38" fontId="5" fillId="0" borderId="12" xfId="1" applyFont="1" applyBorder="1" applyAlignment="1">
      <alignment horizontal="distributed" vertical="center"/>
    </xf>
    <xf numFmtId="178" fontId="5" fillId="0" borderId="6" xfId="1" applyNumberFormat="1" applyFont="1" applyBorder="1" applyAlignment="1">
      <alignment horizontal="right" vertical="center"/>
    </xf>
    <xf numFmtId="178" fontId="5" fillId="0" borderId="12" xfId="1" applyNumberFormat="1" applyFont="1" applyBorder="1" applyAlignment="1">
      <alignment horizontal="right" vertical="center"/>
    </xf>
    <xf numFmtId="0" fontId="5" fillId="0" borderId="5" xfId="2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177" fontId="5" fillId="0" borderId="6" xfId="1" applyNumberFormat="1" applyFont="1" applyBorder="1" applyAlignment="1">
      <alignment vertical="center"/>
    </xf>
    <xf numFmtId="177" fontId="5" fillId="0" borderId="12" xfId="1" applyNumberFormat="1" applyFont="1" applyBorder="1" applyAlignment="1">
      <alignment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177" fontId="5" fillId="0" borderId="27" xfId="1" applyNumberFormat="1" applyFont="1" applyBorder="1" applyAlignment="1">
      <alignment vertical="center"/>
    </xf>
    <xf numFmtId="177" fontId="5" fillId="0" borderId="29" xfId="1" applyNumberFormat="1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3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0" fontId="5" fillId="0" borderId="25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179" fontId="5" fillId="0" borderId="6" xfId="1" applyNumberFormat="1" applyFont="1" applyBorder="1" applyAlignment="1">
      <alignment vertical="center"/>
    </xf>
    <xf numFmtId="179" fontId="5" fillId="0" borderId="8" xfId="1" applyNumberFormat="1" applyFont="1" applyBorder="1" applyAlignment="1">
      <alignment vertical="center"/>
    </xf>
    <xf numFmtId="179" fontId="5" fillId="0" borderId="12" xfId="1" applyNumberFormat="1" applyFont="1" applyBorder="1" applyAlignment="1">
      <alignment vertical="center"/>
    </xf>
    <xf numFmtId="178" fontId="5" fillId="2" borderId="6" xfId="1" applyNumberFormat="1" applyFont="1" applyFill="1" applyBorder="1" applyAlignment="1">
      <alignment vertical="center"/>
    </xf>
    <xf numFmtId="178" fontId="5" fillId="2" borderId="12" xfId="1" applyNumberFormat="1" applyFont="1" applyFill="1" applyBorder="1" applyAlignment="1">
      <alignment vertical="center"/>
    </xf>
    <xf numFmtId="179" fontId="5" fillId="0" borderId="3" xfId="1" applyNumberFormat="1" applyFont="1" applyBorder="1" applyAlignment="1">
      <alignment vertical="center"/>
    </xf>
    <xf numFmtId="179" fontId="5" fillId="0" borderId="15" xfId="1" applyNumberFormat="1" applyFont="1" applyBorder="1" applyAlignment="1">
      <alignment vertical="center"/>
    </xf>
    <xf numFmtId="179" fontId="5" fillId="0" borderId="4" xfId="1" applyNumberFormat="1" applyFont="1" applyBorder="1" applyAlignment="1">
      <alignment vertical="center"/>
    </xf>
    <xf numFmtId="179" fontId="5" fillId="0" borderId="1" xfId="1" applyNumberFormat="1" applyFont="1" applyBorder="1" applyAlignment="1">
      <alignment vertical="center"/>
    </xf>
    <xf numFmtId="179" fontId="5" fillId="0" borderId="14" xfId="1" applyNumberFormat="1" applyFont="1" applyBorder="1" applyAlignment="1">
      <alignment vertical="center"/>
    </xf>
    <xf numFmtId="179" fontId="5" fillId="0" borderId="2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176" fontId="5" fillId="0" borderId="2" xfId="1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5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8" fontId="5" fillId="0" borderId="6" xfId="1" applyFont="1" applyBorder="1" applyAlignment="1">
      <alignment horizontal="center"/>
    </xf>
    <xf numFmtId="38" fontId="5" fillId="0" borderId="12" xfId="1" applyFont="1" applyBorder="1" applyAlignment="1">
      <alignment horizontal="center"/>
    </xf>
    <xf numFmtId="0" fontId="5" fillId="0" borderId="18" xfId="0" applyFont="1" applyBorder="1" applyAlignment="1">
      <alignment horizontal="right"/>
    </xf>
    <xf numFmtId="10" fontId="5" fillId="0" borderId="6" xfId="1" applyNumberFormat="1" applyFont="1" applyBorder="1" applyAlignment="1">
      <alignment horizontal="right"/>
    </xf>
    <xf numFmtId="10" fontId="5" fillId="0" borderId="12" xfId="1" applyNumberFormat="1" applyFont="1" applyBorder="1" applyAlignment="1">
      <alignment horizontal="right"/>
    </xf>
    <xf numFmtId="0" fontId="7" fillId="0" borderId="0" xfId="0" applyFont="1" applyAlignment="1">
      <alignment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5" fillId="0" borderId="8" xfId="1" applyFont="1" applyBorder="1" applyAlignment="1">
      <alignment horizontal="right"/>
    </xf>
    <xf numFmtId="176" fontId="5" fillId="0" borderId="19" xfId="1" applyNumberFormat="1" applyFont="1" applyBorder="1" applyAlignment="1">
      <alignment horizontal="center" vertical="center"/>
    </xf>
    <xf numFmtId="176" fontId="5" fillId="0" borderId="20" xfId="1" applyNumberFormat="1" applyFont="1" applyBorder="1" applyAlignment="1">
      <alignment horizontal="center" vertical="center"/>
    </xf>
    <xf numFmtId="176" fontId="5" fillId="0" borderId="21" xfId="1" applyNumberFormat="1" applyFont="1" applyBorder="1" applyAlignment="1">
      <alignment horizontal="center" vertical="center"/>
    </xf>
    <xf numFmtId="176" fontId="5" fillId="0" borderId="22" xfId="1" applyNumberFormat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center" vertical="center"/>
    </xf>
    <xf numFmtId="176" fontId="5" fillId="0" borderId="24" xfId="1" applyNumberFormat="1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180" fontId="5" fillId="0" borderId="6" xfId="0" applyNumberFormat="1" applyFont="1" applyBorder="1" applyAlignment="1">
      <alignment horizontal="right"/>
    </xf>
    <xf numFmtId="180" fontId="5" fillId="0" borderId="12" xfId="0" applyNumberFormat="1" applyFont="1" applyBorder="1" applyAlignment="1">
      <alignment horizontal="right"/>
    </xf>
  </cellXfs>
  <cellStyles count="3">
    <cellStyle name="桁区切り" xfId="1" builtinId="6"/>
    <cellStyle name="標準" xfId="0" builtinId="0"/>
    <cellStyle name="標準_市内住所テスト仕様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6172200" y="1247775"/>
          <a:ext cx="1371600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tabSelected="1"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5" width="9" style="1"/>
    <col min="16" max="16" width="8.875" style="1" customWidth="1"/>
    <col min="17" max="16384" width="9" style="1"/>
  </cols>
  <sheetData>
    <row r="1" spans="1:13" ht="29.25" customHeight="1">
      <c r="A1" s="91" t="s">
        <v>95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3" t="s">
        <v>94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3" ht="19.5" customHeight="1">
      <c r="A4" s="4"/>
      <c r="B4" s="5"/>
      <c r="C4" s="94" t="s">
        <v>0</v>
      </c>
      <c r="D4" s="95"/>
      <c r="E4" s="96"/>
      <c r="F4" s="94" t="s">
        <v>1</v>
      </c>
      <c r="G4" s="96"/>
      <c r="H4" s="97" t="s">
        <v>2</v>
      </c>
      <c r="I4" s="98"/>
      <c r="J4" s="97" t="s">
        <v>3</v>
      </c>
      <c r="K4" s="98"/>
    </row>
    <row r="5" spans="1:13" ht="19.5" customHeight="1">
      <c r="A5" s="6"/>
      <c r="B5" s="7"/>
      <c r="C5" s="101" t="s">
        <v>69</v>
      </c>
      <c r="D5" s="102"/>
      <c r="E5" s="103"/>
      <c r="F5" s="101" t="s">
        <v>68</v>
      </c>
      <c r="G5" s="103"/>
      <c r="H5" s="99"/>
      <c r="I5" s="100"/>
      <c r="J5" s="99"/>
      <c r="K5" s="100"/>
    </row>
    <row r="6" spans="1:13" ht="19.5" customHeight="1">
      <c r="A6" s="73" t="s">
        <v>4</v>
      </c>
      <c r="B6" s="8" t="s">
        <v>5</v>
      </c>
      <c r="C6" s="84">
        <v>72367</v>
      </c>
      <c r="D6" s="85"/>
      <c r="E6" s="86"/>
      <c r="F6" s="43">
        <v>662</v>
      </c>
      <c r="G6" s="44"/>
      <c r="H6" s="79">
        <f>C6+F6</f>
        <v>73029</v>
      </c>
      <c r="I6" s="80"/>
      <c r="J6" s="89"/>
      <c r="K6" s="90"/>
    </row>
    <row r="7" spans="1:13" ht="19.5" customHeight="1">
      <c r="A7" s="74"/>
      <c r="B7" s="8" t="s">
        <v>6</v>
      </c>
      <c r="C7" s="84">
        <v>79309</v>
      </c>
      <c r="D7" s="85"/>
      <c r="E7" s="86"/>
      <c r="F7" s="43">
        <v>1226</v>
      </c>
      <c r="G7" s="44"/>
      <c r="H7" s="79">
        <f>C7+F7</f>
        <v>80535</v>
      </c>
      <c r="I7" s="80"/>
      <c r="J7" s="87"/>
      <c r="K7" s="88"/>
    </row>
    <row r="8" spans="1:13" ht="19.5" customHeight="1">
      <c r="A8" s="75"/>
      <c r="B8" s="8" t="s">
        <v>7</v>
      </c>
      <c r="C8" s="76">
        <f>SUM(C6:C7)</f>
        <v>151676</v>
      </c>
      <c r="D8" s="77"/>
      <c r="E8" s="78"/>
      <c r="F8" s="43">
        <f>SUM(F6:F7)</f>
        <v>1888</v>
      </c>
      <c r="G8" s="44"/>
      <c r="H8" s="79">
        <f>C8+F8</f>
        <v>153564</v>
      </c>
      <c r="I8" s="80"/>
      <c r="J8" s="87"/>
      <c r="K8" s="88"/>
    </row>
    <row r="9" spans="1:13" ht="19.5" customHeight="1">
      <c r="A9" s="67" t="s">
        <v>8</v>
      </c>
      <c r="B9" s="69"/>
      <c r="C9" s="81">
        <v>65738</v>
      </c>
      <c r="D9" s="82"/>
      <c r="E9" s="83"/>
      <c r="F9" s="43">
        <v>1230</v>
      </c>
      <c r="G9" s="44"/>
      <c r="H9" s="79">
        <f>C9+F9</f>
        <v>66968</v>
      </c>
      <c r="I9" s="80"/>
      <c r="J9" s="71"/>
      <c r="K9" s="72"/>
    </row>
    <row r="10" spans="1:13" ht="10.5" customHeight="1"/>
    <row r="11" spans="1:13" ht="19.5" customHeight="1">
      <c r="A11" s="67" t="s">
        <v>9</v>
      </c>
      <c r="B11" s="68"/>
      <c r="C11" s="69"/>
      <c r="D11" s="8" t="s">
        <v>8</v>
      </c>
      <c r="E11" s="70" t="s">
        <v>10</v>
      </c>
      <c r="F11" s="70"/>
      <c r="G11" s="70" t="s">
        <v>9</v>
      </c>
      <c r="H11" s="70"/>
      <c r="I11" s="70" t="s">
        <v>8</v>
      </c>
      <c r="J11" s="70"/>
      <c r="K11" s="8" t="s">
        <v>11</v>
      </c>
    </row>
    <row r="12" spans="1:13" ht="20.25" customHeight="1">
      <c r="A12" s="66" t="s">
        <v>12</v>
      </c>
      <c r="B12" s="66"/>
      <c r="C12" s="66"/>
      <c r="D12" s="10">
        <v>5329</v>
      </c>
      <c r="E12" s="42">
        <v>11741</v>
      </c>
      <c r="F12" s="42"/>
      <c r="G12" s="47" t="s">
        <v>25</v>
      </c>
      <c r="H12" s="49"/>
      <c r="I12" s="43">
        <v>712</v>
      </c>
      <c r="J12" s="44"/>
      <c r="K12" s="11">
        <v>1655</v>
      </c>
    </row>
    <row r="13" spans="1:13" ht="20.25" customHeight="1">
      <c r="A13" s="66" t="s">
        <v>13</v>
      </c>
      <c r="B13" s="66"/>
      <c r="C13" s="66"/>
      <c r="D13" s="10">
        <v>4462</v>
      </c>
      <c r="E13" s="42">
        <v>11543</v>
      </c>
      <c r="F13" s="42"/>
      <c r="G13" s="47" t="s">
        <v>26</v>
      </c>
      <c r="H13" s="49"/>
      <c r="I13" s="43">
        <v>726</v>
      </c>
      <c r="J13" s="44"/>
      <c r="K13" s="11">
        <v>1791</v>
      </c>
    </row>
    <row r="14" spans="1:13" ht="20.25" customHeight="1">
      <c r="A14" s="61" t="s">
        <v>14</v>
      </c>
      <c r="B14" s="62"/>
      <c r="C14" s="63"/>
      <c r="D14" s="10">
        <v>12447</v>
      </c>
      <c r="E14" s="64">
        <v>26955</v>
      </c>
      <c r="F14" s="65"/>
      <c r="G14" s="47" t="s">
        <v>27</v>
      </c>
      <c r="H14" s="49"/>
      <c r="I14" s="43">
        <v>345</v>
      </c>
      <c r="J14" s="44"/>
      <c r="K14" s="11">
        <v>770</v>
      </c>
      <c r="M14" s="2"/>
    </row>
    <row r="15" spans="1:13" ht="20.25" customHeight="1">
      <c r="A15" s="54" t="s">
        <v>15</v>
      </c>
      <c r="B15" s="55"/>
      <c r="C15" s="56"/>
      <c r="D15" s="12">
        <v>1003</v>
      </c>
      <c r="E15" s="57">
        <v>2197</v>
      </c>
      <c r="F15" s="58"/>
      <c r="G15" s="47" t="s">
        <v>28</v>
      </c>
      <c r="H15" s="49"/>
      <c r="I15" s="43">
        <v>2140</v>
      </c>
      <c r="J15" s="44"/>
      <c r="K15" s="11">
        <v>5367</v>
      </c>
    </row>
    <row r="16" spans="1:13" ht="20.25" customHeight="1">
      <c r="A16" s="54" t="s">
        <v>16</v>
      </c>
      <c r="B16" s="55"/>
      <c r="C16" s="56"/>
      <c r="D16" s="10">
        <v>4944</v>
      </c>
      <c r="E16" s="57">
        <v>10097</v>
      </c>
      <c r="F16" s="58"/>
      <c r="G16" s="59" t="s">
        <v>29</v>
      </c>
      <c r="H16" s="60"/>
      <c r="I16" s="43">
        <v>3635</v>
      </c>
      <c r="J16" s="44"/>
      <c r="K16" s="11">
        <v>9241</v>
      </c>
    </row>
    <row r="17" spans="1:11" ht="20.25" customHeight="1">
      <c r="A17" s="54" t="s">
        <v>17</v>
      </c>
      <c r="B17" s="55"/>
      <c r="C17" s="56"/>
      <c r="D17" s="10">
        <v>5647</v>
      </c>
      <c r="E17" s="57">
        <v>13180</v>
      </c>
      <c r="F17" s="58"/>
      <c r="G17" s="59" t="s">
        <v>30</v>
      </c>
      <c r="H17" s="60"/>
      <c r="I17" s="43">
        <v>4492</v>
      </c>
      <c r="J17" s="44"/>
      <c r="K17" s="11">
        <v>11048</v>
      </c>
    </row>
    <row r="18" spans="1:11" ht="20.25" customHeight="1">
      <c r="A18" s="54" t="s">
        <v>18</v>
      </c>
      <c r="B18" s="55"/>
      <c r="C18" s="56"/>
      <c r="D18" s="10">
        <v>6002</v>
      </c>
      <c r="E18" s="57">
        <v>14242</v>
      </c>
      <c r="F18" s="58"/>
      <c r="G18" s="59" t="s">
        <v>31</v>
      </c>
      <c r="H18" s="60"/>
      <c r="I18" s="43">
        <v>658</v>
      </c>
      <c r="J18" s="44"/>
      <c r="K18" s="11">
        <v>1307</v>
      </c>
    </row>
    <row r="19" spans="1:11" ht="20.25" customHeight="1">
      <c r="A19" s="34" t="s">
        <v>19</v>
      </c>
      <c r="B19" s="35"/>
      <c r="C19" s="36"/>
      <c r="D19" s="10">
        <v>209</v>
      </c>
      <c r="E19" s="42">
        <v>332</v>
      </c>
      <c r="F19" s="42"/>
      <c r="G19" s="45" t="s">
        <v>32</v>
      </c>
      <c r="H19" s="46"/>
      <c r="I19" s="43">
        <v>6037</v>
      </c>
      <c r="J19" s="44"/>
      <c r="K19" s="11">
        <v>14473</v>
      </c>
    </row>
    <row r="20" spans="1:11" ht="20.25" customHeight="1">
      <c r="A20" s="34" t="s">
        <v>33</v>
      </c>
      <c r="B20" s="35"/>
      <c r="C20" s="36"/>
      <c r="D20" s="10">
        <v>444</v>
      </c>
      <c r="E20" s="42">
        <v>1049</v>
      </c>
      <c r="F20" s="42"/>
      <c r="G20" s="45" t="s">
        <v>34</v>
      </c>
      <c r="H20" s="46"/>
      <c r="I20" s="43">
        <v>1790</v>
      </c>
      <c r="J20" s="44"/>
      <c r="K20" s="11">
        <v>3802</v>
      </c>
    </row>
    <row r="21" spans="1:11" ht="20.25" customHeight="1">
      <c r="A21" s="47" t="s">
        <v>35</v>
      </c>
      <c r="B21" s="48"/>
      <c r="C21" s="49"/>
      <c r="D21" s="9">
        <v>894</v>
      </c>
      <c r="E21" s="50">
        <v>2024</v>
      </c>
      <c r="F21" s="51"/>
      <c r="G21" s="52" t="s">
        <v>36</v>
      </c>
      <c r="H21" s="52"/>
      <c r="I21" s="43">
        <v>849</v>
      </c>
      <c r="J21" s="44"/>
      <c r="K21" s="11">
        <v>1688</v>
      </c>
    </row>
    <row r="22" spans="1:11" ht="20.25" customHeight="1">
      <c r="A22" s="34" t="s">
        <v>37</v>
      </c>
      <c r="B22" s="35"/>
      <c r="C22" s="36"/>
      <c r="D22" s="11">
        <v>880</v>
      </c>
      <c r="E22" s="41">
        <v>2159</v>
      </c>
      <c r="F22" s="41"/>
      <c r="G22" s="53" t="s">
        <v>38</v>
      </c>
      <c r="H22" s="53"/>
      <c r="I22" s="43">
        <v>2093</v>
      </c>
      <c r="J22" s="44"/>
      <c r="K22" s="11">
        <v>5015</v>
      </c>
    </row>
    <row r="23" spans="1:11" ht="15" customHeight="1">
      <c r="A23" s="14" t="s">
        <v>76</v>
      </c>
    </row>
    <row r="24" spans="1:11" ht="15" customHeight="1">
      <c r="E24" s="16"/>
      <c r="F24" s="16"/>
      <c r="G24" s="16"/>
      <c r="H24" s="16"/>
      <c r="I24" s="16"/>
      <c r="J24" s="16"/>
      <c r="K24" s="17"/>
    </row>
    <row r="25" spans="1:11" ht="13.5" customHeight="1">
      <c r="A25" s="97" t="s">
        <v>67</v>
      </c>
      <c r="B25" s="98"/>
      <c r="C25" s="37" t="s">
        <v>41</v>
      </c>
      <c r="D25" s="39"/>
      <c r="E25" s="39"/>
      <c r="F25" s="39"/>
      <c r="G25" s="39"/>
      <c r="H25" s="39"/>
      <c r="I25" s="39"/>
      <c r="J25" s="39"/>
      <c r="K25" s="114" t="s">
        <v>42</v>
      </c>
    </row>
    <row r="26" spans="1:11" ht="13.5" customHeight="1">
      <c r="A26" s="106"/>
      <c r="B26" s="107"/>
      <c r="C26" s="106" t="s">
        <v>43</v>
      </c>
      <c r="D26" s="107"/>
      <c r="E26" s="40" t="s">
        <v>77</v>
      </c>
      <c r="F26" s="39"/>
      <c r="G26" s="39"/>
      <c r="H26" s="39"/>
      <c r="I26" s="39"/>
      <c r="J26" s="39"/>
      <c r="K26" s="115"/>
    </row>
    <row r="27" spans="1:11" ht="13.5" customHeight="1">
      <c r="A27" s="99"/>
      <c r="B27" s="100"/>
      <c r="C27" s="99"/>
      <c r="D27" s="100"/>
      <c r="E27" s="40" t="s">
        <v>45</v>
      </c>
      <c r="F27" s="38"/>
      <c r="G27" s="37" t="s">
        <v>46</v>
      </c>
      <c r="H27" s="38"/>
      <c r="I27" s="37" t="s">
        <v>47</v>
      </c>
      <c r="J27" s="39"/>
      <c r="K27" s="18" t="s">
        <v>66</v>
      </c>
    </row>
    <row r="28" spans="1:11" ht="18.75" customHeight="1">
      <c r="A28" s="108">
        <v>39513</v>
      </c>
      <c r="B28" s="109"/>
      <c r="C28" s="111">
        <f>ROUND(A28/C8,4)</f>
        <v>0.26050000000000001</v>
      </c>
      <c r="D28" s="112"/>
      <c r="E28" s="110">
        <v>22.9</v>
      </c>
      <c r="F28" s="105"/>
      <c r="G28" s="104">
        <v>22.2</v>
      </c>
      <c r="H28" s="105"/>
      <c r="I28" s="104">
        <v>17.3</v>
      </c>
      <c r="J28" s="105"/>
      <c r="K28" s="24">
        <v>3583</v>
      </c>
    </row>
    <row r="29" spans="1:11" ht="15" customHeight="1">
      <c r="A29" s="14" t="s">
        <v>76</v>
      </c>
    </row>
    <row r="30" spans="1:11" ht="15" customHeight="1">
      <c r="A30" s="14" t="s">
        <v>20</v>
      </c>
    </row>
    <row r="31" spans="1:11" ht="15" customHeight="1">
      <c r="A31" s="14" t="s">
        <v>51</v>
      </c>
    </row>
    <row r="32" spans="1:11" ht="11.25" customHeight="1"/>
    <row r="33" spans="1:11" ht="18" customHeight="1">
      <c r="A33" s="28" t="s">
        <v>52</v>
      </c>
      <c r="B33" s="29"/>
      <c r="C33" s="67" t="s">
        <v>53</v>
      </c>
      <c r="D33" s="68"/>
      <c r="E33" s="68"/>
      <c r="F33" s="68"/>
      <c r="G33" s="68"/>
      <c r="H33" s="68"/>
      <c r="I33" s="97" t="s">
        <v>54</v>
      </c>
      <c r="J33" s="116"/>
      <c r="K33" s="20" t="s">
        <v>55</v>
      </c>
    </row>
    <row r="34" spans="1:11" ht="16.5" customHeight="1">
      <c r="A34" s="26" t="s">
        <v>65</v>
      </c>
      <c r="B34" s="27"/>
      <c r="C34" s="67" t="s">
        <v>57</v>
      </c>
      <c r="D34" s="69"/>
      <c r="E34" s="67" t="s">
        <v>58</v>
      </c>
      <c r="F34" s="69"/>
      <c r="G34" s="67" t="s">
        <v>59</v>
      </c>
      <c r="H34" s="69"/>
      <c r="I34" s="99"/>
      <c r="J34" s="117"/>
      <c r="K34" s="21" t="s">
        <v>75</v>
      </c>
    </row>
    <row r="35" spans="1:11" ht="21" customHeight="1">
      <c r="A35" s="30" t="s">
        <v>74</v>
      </c>
      <c r="B35" s="31"/>
      <c r="C35" s="32">
        <v>149688</v>
      </c>
      <c r="D35" s="33"/>
      <c r="E35" s="32">
        <v>70697</v>
      </c>
      <c r="F35" s="33"/>
      <c r="G35" s="32">
        <v>78991</v>
      </c>
      <c r="H35" s="33"/>
      <c r="I35" s="32">
        <v>59837</v>
      </c>
      <c r="J35" s="118"/>
      <c r="K35" s="22">
        <v>872.32</v>
      </c>
    </row>
    <row r="36" spans="1:11" ht="25.5" customHeight="1">
      <c r="A36" s="25" t="s">
        <v>73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 ht="16.5" customHeight="1">
      <c r="A37" s="23" t="s">
        <v>63</v>
      </c>
    </row>
    <row r="38" spans="1:11" ht="30.75" customHeight="1">
      <c r="A38" s="113" t="s">
        <v>72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</row>
  </sheetData>
  <mergeCells count="101">
    <mergeCell ref="I19:J19"/>
    <mergeCell ref="I16:J16"/>
    <mergeCell ref="I15:J15"/>
    <mergeCell ref="G18:H18"/>
    <mergeCell ref="I18:J18"/>
    <mergeCell ref="G19:H19"/>
    <mergeCell ref="G17:H17"/>
    <mergeCell ref="I17:J17"/>
    <mergeCell ref="A28:B28"/>
    <mergeCell ref="E35:F35"/>
    <mergeCell ref="C35:D35"/>
    <mergeCell ref="E28:F28"/>
    <mergeCell ref="C28:D28"/>
    <mergeCell ref="A38:K38"/>
    <mergeCell ref="K25:K26"/>
    <mergeCell ref="C34:D34"/>
    <mergeCell ref="E34:F34"/>
    <mergeCell ref="G34:H34"/>
    <mergeCell ref="I33:J34"/>
    <mergeCell ref="C33:H33"/>
    <mergeCell ref="I35:J35"/>
    <mergeCell ref="G28:H28"/>
    <mergeCell ref="A25:B27"/>
    <mergeCell ref="J8:K8"/>
    <mergeCell ref="C7:E7"/>
    <mergeCell ref="F7:G7"/>
    <mergeCell ref="H7:I7"/>
    <mergeCell ref="J7:K7"/>
    <mergeCell ref="J6:K6"/>
    <mergeCell ref="A1:K1"/>
    <mergeCell ref="A3:K3"/>
    <mergeCell ref="C4:E4"/>
    <mergeCell ref="F4:G4"/>
    <mergeCell ref="H4:I5"/>
    <mergeCell ref="J4:K5"/>
    <mergeCell ref="C5:E5"/>
    <mergeCell ref="F5:G5"/>
    <mergeCell ref="A6:A8"/>
    <mergeCell ref="C8:E8"/>
    <mergeCell ref="F8:G8"/>
    <mergeCell ref="H8:I8"/>
    <mergeCell ref="A9:B9"/>
    <mergeCell ref="C9:E9"/>
    <mergeCell ref="F9:G9"/>
    <mergeCell ref="H9:I9"/>
    <mergeCell ref="C6:E6"/>
    <mergeCell ref="F6:G6"/>
    <mergeCell ref="H6:I6"/>
    <mergeCell ref="A12:C12"/>
    <mergeCell ref="E12:F12"/>
    <mergeCell ref="G12:H12"/>
    <mergeCell ref="I12:J12"/>
    <mergeCell ref="A11:C11"/>
    <mergeCell ref="E11:F11"/>
    <mergeCell ref="G11:H11"/>
    <mergeCell ref="I11:J11"/>
    <mergeCell ref="J9:K9"/>
    <mergeCell ref="G15:H15"/>
    <mergeCell ref="G16:H16"/>
    <mergeCell ref="A14:C14"/>
    <mergeCell ref="E14:F14"/>
    <mergeCell ref="G14:H14"/>
    <mergeCell ref="I14:J14"/>
    <mergeCell ref="A13:C13"/>
    <mergeCell ref="E13:F13"/>
    <mergeCell ref="G13:H13"/>
    <mergeCell ref="I13:J13"/>
    <mergeCell ref="A18:C18"/>
    <mergeCell ref="E18:F18"/>
    <mergeCell ref="A19:C19"/>
    <mergeCell ref="E19:F19"/>
    <mergeCell ref="A17:C17"/>
    <mergeCell ref="E17:F17"/>
    <mergeCell ref="A15:C15"/>
    <mergeCell ref="E15:F15"/>
    <mergeCell ref="A16:C16"/>
    <mergeCell ref="E16:F16"/>
    <mergeCell ref="A36:K36"/>
    <mergeCell ref="A34:B34"/>
    <mergeCell ref="A33:B33"/>
    <mergeCell ref="A35:B35"/>
    <mergeCell ref="G35:H35"/>
    <mergeCell ref="A20:C20"/>
    <mergeCell ref="G27:H27"/>
    <mergeCell ref="I27:J27"/>
    <mergeCell ref="E26:J26"/>
    <mergeCell ref="A22:C22"/>
    <mergeCell ref="E22:F22"/>
    <mergeCell ref="E20:F20"/>
    <mergeCell ref="I22:J22"/>
    <mergeCell ref="G20:H20"/>
    <mergeCell ref="I20:J20"/>
    <mergeCell ref="A21:C21"/>
    <mergeCell ref="E21:F21"/>
    <mergeCell ref="G21:H21"/>
    <mergeCell ref="I21:J21"/>
    <mergeCell ref="G22:H22"/>
    <mergeCell ref="C25:J25"/>
    <mergeCell ref="E27:F27"/>
    <mergeCell ref="I28:J28"/>
    <mergeCell ref="C26:D27"/>
  </mergeCells>
  <phoneticPr fontId="2"/>
  <pageMargins left="0.75" right="0.85" top="0.66" bottom="0.51" header="0.51200000000000001" footer="0.2"/>
  <pageSetup paperSize="9" scale="112" orientation="portrait" r:id="rId1"/>
  <headerFooter alignWithMargins="0"/>
  <colBreaks count="1" manualBreakCount="1">
    <brk id="11" max="3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91" t="s">
        <v>21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3" t="s">
        <v>22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3" ht="19.5" customHeight="1">
      <c r="A4" s="4"/>
      <c r="B4" s="5"/>
      <c r="C4" s="94" t="s">
        <v>0</v>
      </c>
      <c r="D4" s="95"/>
      <c r="E4" s="96"/>
      <c r="F4" s="94" t="s">
        <v>1</v>
      </c>
      <c r="G4" s="96"/>
      <c r="H4" s="97" t="s">
        <v>2</v>
      </c>
      <c r="I4" s="98"/>
      <c r="J4" s="97" t="s">
        <v>3</v>
      </c>
      <c r="K4" s="98"/>
    </row>
    <row r="5" spans="1:13" ht="19.5" customHeight="1">
      <c r="A5" s="6"/>
      <c r="B5" s="7"/>
      <c r="C5" s="101" t="s">
        <v>23</v>
      </c>
      <c r="D5" s="102"/>
      <c r="E5" s="103"/>
      <c r="F5" s="101" t="s">
        <v>24</v>
      </c>
      <c r="G5" s="103"/>
      <c r="H5" s="99"/>
      <c r="I5" s="100"/>
      <c r="J5" s="99"/>
      <c r="K5" s="100"/>
    </row>
    <row r="6" spans="1:13" ht="19.5" customHeight="1">
      <c r="A6" s="73" t="s">
        <v>4</v>
      </c>
      <c r="B6" s="8" t="s">
        <v>5</v>
      </c>
      <c r="C6" s="84">
        <v>71999</v>
      </c>
      <c r="D6" s="85"/>
      <c r="E6" s="86"/>
      <c r="F6" s="43">
        <v>656</v>
      </c>
      <c r="G6" s="44"/>
      <c r="H6" s="79">
        <f>C6+F6</f>
        <v>72655</v>
      </c>
      <c r="I6" s="80"/>
      <c r="J6" s="119"/>
      <c r="K6" s="120"/>
    </row>
    <row r="7" spans="1:13" ht="19.5" customHeight="1">
      <c r="A7" s="74"/>
      <c r="B7" s="8" t="s">
        <v>6</v>
      </c>
      <c r="C7" s="84">
        <v>78967</v>
      </c>
      <c r="D7" s="85"/>
      <c r="E7" s="86"/>
      <c r="F7" s="43">
        <v>1168</v>
      </c>
      <c r="G7" s="44"/>
      <c r="H7" s="79">
        <f>C7+F7</f>
        <v>80135</v>
      </c>
      <c r="I7" s="80"/>
      <c r="J7" s="121"/>
      <c r="K7" s="122"/>
    </row>
    <row r="8" spans="1:13" ht="19.5" customHeight="1">
      <c r="A8" s="75"/>
      <c r="B8" s="8" t="s">
        <v>7</v>
      </c>
      <c r="C8" s="76">
        <f>SUM(C6:C7)</f>
        <v>150966</v>
      </c>
      <c r="D8" s="77"/>
      <c r="E8" s="78"/>
      <c r="F8" s="43">
        <f>SUM(F6:F7)</f>
        <v>1824</v>
      </c>
      <c r="G8" s="44"/>
      <c r="H8" s="79">
        <f>C8+F8</f>
        <v>152790</v>
      </c>
      <c r="I8" s="80"/>
      <c r="J8" s="121"/>
      <c r="K8" s="122"/>
    </row>
    <row r="9" spans="1:13" ht="19.5" customHeight="1">
      <c r="A9" s="67" t="s">
        <v>8</v>
      </c>
      <c r="B9" s="69"/>
      <c r="C9" s="81">
        <v>66000</v>
      </c>
      <c r="D9" s="82"/>
      <c r="E9" s="83"/>
      <c r="F9" s="43">
        <v>1045</v>
      </c>
      <c r="G9" s="44"/>
      <c r="H9" s="79">
        <f>C9+F9</f>
        <v>67045</v>
      </c>
      <c r="I9" s="80"/>
      <c r="J9" s="123"/>
      <c r="K9" s="124"/>
    </row>
    <row r="10" spans="1:13" ht="10.5" customHeight="1"/>
    <row r="11" spans="1:13" ht="19.5" customHeight="1">
      <c r="A11" s="67" t="s">
        <v>9</v>
      </c>
      <c r="B11" s="68"/>
      <c r="C11" s="69"/>
      <c r="D11" s="8" t="s">
        <v>8</v>
      </c>
      <c r="E11" s="70" t="s">
        <v>10</v>
      </c>
      <c r="F11" s="70"/>
      <c r="G11" s="70" t="s">
        <v>9</v>
      </c>
      <c r="H11" s="70"/>
      <c r="I11" s="70" t="s">
        <v>8</v>
      </c>
      <c r="J11" s="70"/>
      <c r="K11" s="8" t="s">
        <v>11</v>
      </c>
    </row>
    <row r="12" spans="1:13" ht="20.25" customHeight="1">
      <c r="A12" s="66" t="s">
        <v>12</v>
      </c>
      <c r="B12" s="66"/>
      <c r="C12" s="66"/>
      <c r="D12" s="10">
        <v>5342</v>
      </c>
      <c r="E12" s="42">
        <v>11691</v>
      </c>
      <c r="F12" s="42"/>
      <c r="G12" s="47" t="s">
        <v>25</v>
      </c>
      <c r="H12" s="49"/>
      <c r="I12" s="43">
        <v>709</v>
      </c>
      <c r="J12" s="44"/>
      <c r="K12" s="11">
        <v>1642</v>
      </c>
    </row>
    <row r="13" spans="1:13" ht="20.25" customHeight="1">
      <c r="A13" s="66" t="s">
        <v>13</v>
      </c>
      <c r="B13" s="66"/>
      <c r="C13" s="66"/>
      <c r="D13" s="10">
        <v>4531</v>
      </c>
      <c r="E13" s="42">
        <v>11528</v>
      </c>
      <c r="F13" s="42"/>
      <c r="G13" s="47" t="s">
        <v>26</v>
      </c>
      <c r="H13" s="49"/>
      <c r="I13" s="43">
        <v>718</v>
      </c>
      <c r="J13" s="44"/>
      <c r="K13" s="11">
        <v>1742</v>
      </c>
    </row>
    <row r="14" spans="1:13" ht="20.25" customHeight="1">
      <c r="A14" s="61" t="s">
        <v>14</v>
      </c>
      <c r="B14" s="62"/>
      <c r="C14" s="63"/>
      <c r="D14" s="10">
        <v>12512</v>
      </c>
      <c r="E14" s="64">
        <v>26962</v>
      </c>
      <c r="F14" s="65"/>
      <c r="G14" s="47" t="s">
        <v>27</v>
      </c>
      <c r="H14" s="49"/>
      <c r="I14" s="43">
        <v>342</v>
      </c>
      <c r="J14" s="44"/>
      <c r="K14" s="11">
        <v>761</v>
      </c>
      <c r="M14" s="2"/>
    </row>
    <row r="15" spans="1:13" ht="20.25" customHeight="1">
      <c r="A15" s="54" t="s">
        <v>15</v>
      </c>
      <c r="B15" s="55"/>
      <c r="C15" s="56"/>
      <c r="D15" s="12">
        <v>993</v>
      </c>
      <c r="E15" s="57">
        <v>2133</v>
      </c>
      <c r="F15" s="58"/>
      <c r="G15" s="47" t="s">
        <v>28</v>
      </c>
      <c r="H15" s="49"/>
      <c r="I15" s="43">
        <v>2148</v>
      </c>
      <c r="J15" s="44"/>
      <c r="K15" s="11">
        <v>5315</v>
      </c>
    </row>
    <row r="16" spans="1:13" ht="20.25" customHeight="1">
      <c r="A16" s="54" t="s">
        <v>16</v>
      </c>
      <c r="B16" s="55"/>
      <c r="C16" s="56"/>
      <c r="D16" s="10">
        <v>4961</v>
      </c>
      <c r="E16" s="57">
        <v>10073</v>
      </c>
      <c r="F16" s="58"/>
      <c r="G16" s="59" t="s">
        <v>29</v>
      </c>
      <c r="H16" s="60"/>
      <c r="I16" s="43">
        <v>3640</v>
      </c>
      <c r="J16" s="44"/>
      <c r="K16" s="11">
        <v>9201</v>
      </c>
    </row>
    <row r="17" spans="1:14" ht="20.25" customHeight="1">
      <c r="A17" s="54" t="s">
        <v>17</v>
      </c>
      <c r="B17" s="55"/>
      <c r="C17" s="56"/>
      <c r="D17" s="10">
        <v>5661</v>
      </c>
      <c r="E17" s="57">
        <v>13055</v>
      </c>
      <c r="F17" s="58"/>
      <c r="G17" s="59" t="s">
        <v>30</v>
      </c>
      <c r="H17" s="60"/>
      <c r="I17" s="43">
        <v>4543</v>
      </c>
      <c r="J17" s="44"/>
      <c r="K17" s="11">
        <v>10997</v>
      </c>
    </row>
    <row r="18" spans="1:14" ht="20.25" customHeight="1">
      <c r="A18" s="54" t="s">
        <v>18</v>
      </c>
      <c r="B18" s="55"/>
      <c r="C18" s="56"/>
      <c r="D18" s="10">
        <v>6061</v>
      </c>
      <c r="E18" s="57">
        <v>14274</v>
      </c>
      <c r="F18" s="58"/>
      <c r="G18" s="59" t="s">
        <v>31</v>
      </c>
      <c r="H18" s="60"/>
      <c r="I18" s="43">
        <v>641</v>
      </c>
      <c r="J18" s="44"/>
      <c r="K18" s="11">
        <v>1273</v>
      </c>
    </row>
    <row r="19" spans="1:14" ht="20.25" customHeight="1">
      <c r="A19" s="34" t="s">
        <v>19</v>
      </c>
      <c r="B19" s="35"/>
      <c r="C19" s="36"/>
      <c r="D19" s="10">
        <v>208</v>
      </c>
      <c r="E19" s="42">
        <v>327</v>
      </c>
      <c r="F19" s="42"/>
      <c r="G19" s="45" t="s">
        <v>32</v>
      </c>
      <c r="H19" s="46"/>
      <c r="I19" s="43">
        <v>6046</v>
      </c>
      <c r="J19" s="44"/>
      <c r="K19" s="11">
        <v>14405</v>
      </c>
    </row>
    <row r="20" spans="1:14" ht="20.25" customHeight="1">
      <c r="A20" s="34" t="s">
        <v>33</v>
      </c>
      <c r="B20" s="35"/>
      <c r="C20" s="36"/>
      <c r="D20" s="10">
        <v>442</v>
      </c>
      <c r="E20" s="42">
        <v>1034</v>
      </c>
      <c r="F20" s="42"/>
      <c r="G20" s="45" t="s">
        <v>34</v>
      </c>
      <c r="H20" s="46"/>
      <c r="I20" s="43">
        <v>1778</v>
      </c>
      <c r="J20" s="44"/>
      <c r="K20" s="11">
        <v>3703</v>
      </c>
    </row>
    <row r="21" spans="1:14" ht="20.25" customHeight="1">
      <c r="A21" s="47" t="s">
        <v>35</v>
      </c>
      <c r="B21" s="48"/>
      <c r="C21" s="49"/>
      <c r="D21" s="9">
        <v>909</v>
      </c>
      <c r="E21" s="50">
        <v>2061</v>
      </c>
      <c r="F21" s="51"/>
      <c r="G21" s="52" t="s">
        <v>36</v>
      </c>
      <c r="H21" s="52"/>
      <c r="I21" s="43">
        <v>836</v>
      </c>
      <c r="J21" s="44"/>
      <c r="K21" s="11">
        <v>1635</v>
      </c>
    </row>
    <row r="22" spans="1:14" ht="20.25" customHeight="1">
      <c r="A22" s="34" t="s">
        <v>37</v>
      </c>
      <c r="B22" s="35"/>
      <c r="C22" s="36"/>
      <c r="D22" s="11">
        <v>897</v>
      </c>
      <c r="E22" s="41">
        <v>2201</v>
      </c>
      <c r="F22" s="41"/>
      <c r="G22" s="53" t="s">
        <v>38</v>
      </c>
      <c r="H22" s="53"/>
      <c r="I22" s="43">
        <v>2082</v>
      </c>
      <c r="J22" s="44"/>
      <c r="K22" s="11">
        <v>4953</v>
      </c>
      <c r="M22" s="13"/>
      <c r="N22" s="13"/>
    </row>
    <row r="23" spans="1:14" ht="15" customHeight="1">
      <c r="A23" s="14" t="s">
        <v>39</v>
      </c>
      <c r="E23" s="13"/>
      <c r="F23" s="13"/>
      <c r="K23" s="15"/>
      <c r="L23" s="13"/>
    </row>
    <row r="24" spans="1:14" ht="15" customHeight="1">
      <c r="E24" s="16"/>
      <c r="F24" s="16"/>
      <c r="G24" s="16"/>
      <c r="H24" s="16"/>
      <c r="I24" s="16"/>
      <c r="J24" s="16"/>
      <c r="K24" s="17"/>
    </row>
    <row r="25" spans="1:14" ht="13.5" customHeight="1">
      <c r="A25" s="97" t="s">
        <v>40</v>
      </c>
      <c r="B25" s="98"/>
      <c r="C25" s="37" t="s">
        <v>41</v>
      </c>
      <c r="D25" s="39"/>
      <c r="E25" s="39"/>
      <c r="F25" s="39"/>
      <c r="G25" s="39"/>
      <c r="H25" s="39"/>
      <c r="I25" s="39"/>
      <c r="J25" s="39"/>
      <c r="K25" s="114" t="s">
        <v>42</v>
      </c>
    </row>
    <row r="26" spans="1:14" ht="13.5" customHeight="1">
      <c r="A26" s="106"/>
      <c r="B26" s="107"/>
      <c r="C26" s="106" t="s">
        <v>43</v>
      </c>
      <c r="D26" s="107"/>
      <c r="E26" s="40" t="s">
        <v>44</v>
      </c>
      <c r="F26" s="39"/>
      <c r="G26" s="39"/>
      <c r="H26" s="39"/>
      <c r="I26" s="39"/>
      <c r="J26" s="39"/>
      <c r="K26" s="115"/>
    </row>
    <row r="27" spans="1:14" ht="13.5" customHeight="1">
      <c r="A27" s="99"/>
      <c r="B27" s="100"/>
      <c r="C27" s="99"/>
      <c r="D27" s="100"/>
      <c r="E27" s="40" t="s">
        <v>45</v>
      </c>
      <c r="F27" s="38"/>
      <c r="G27" s="37" t="s">
        <v>46</v>
      </c>
      <c r="H27" s="38"/>
      <c r="I27" s="37" t="s">
        <v>47</v>
      </c>
      <c r="J27" s="39"/>
      <c r="K27" s="18" t="s">
        <v>48</v>
      </c>
    </row>
    <row r="28" spans="1:14" ht="18.75" customHeight="1">
      <c r="A28" s="108">
        <v>39918</v>
      </c>
      <c r="B28" s="109"/>
      <c r="C28" s="111">
        <f>ROUND(A28/C8,4)</f>
        <v>0.26440000000000002</v>
      </c>
      <c r="D28" s="112"/>
      <c r="E28" s="110">
        <v>26.1</v>
      </c>
      <c r="F28" s="105"/>
      <c r="G28" s="126">
        <v>25</v>
      </c>
      <c r="H28" s="127"/>
      <c r="I28" s="104">
        <v>20.100000000000001</v>
      </c>
      <c r="J28" s="105"/>
      <c r="K28" s="19">
        <v>3587</v>
      </c>
    </row>
    <row r="29" spans="1:14" ht="15" customHeight="1">
      <c r="A29" s="14" t="s">
        <v>49</v>
      </c>
    </row>
    <row r="30" spans="1:14" ht="15" customHeight="1">
      <c r="A30" s="14" t="s">
        <v>50</v>
      </c>
    </row>
    <row r="31" spans="1:14" ht="15" customHeight="1">
      <c r="A31" s="14" t="s">
        <v>20</v>
      </c>
    </row>
    <row r="32" spans="1:14" ht="13.5" customHeight="1">
      <c r="A32" s="14" t="s">
        <v>51</v>
      </c>
    </row>
    <row r="33" spans="1:11" ht="15" customHeight="1"/>
    <row r="34" spans="1:11" ht="18" customHeight="1">
      <c r="A34" s="28" t="s">
        <v>52</v>
      </c>
      <c r="B34" s="29"/>
      <c r="C34" s="67" t="s">
        <v>53</v>
      </c>
      <c r="D34" s="68"/>
      <c r="E34" s="68"/>
      <c r="F34" s="68"/>
      <c r="G34" s="68"/>
      <c r="H34" s="68"/>
      <c r="I34" s="97" t="s">
        <v>54</v>
      </c>
      <c r="J34" s="116"/>
      <c r="K34" s="20" t="s">
        <v>55</v>
      </c>
    </row>
    <row r="35" spans="1:11" ht="16.5" customHeight="1">
      <c r="A35" s="26" t="s">
        <v>56</v>
      </c>
      <c r="B35" s="27"/>
      <c r="C35" s="67" t="s">
        <v>57</v>
      </c>
      <c r="D35" s="69"/>
      <c r="E35" s="67" t="s">
        <v>58</v>
      </c>
      <c r="F35" s="69"/>
      <c r="G35" s="67" t="s">
        <v>59</v>
      </c>
      <c r="H35" s="69"/>
      <c r="I35" s="99"/>
      <c r="J35" s="117"/>
      <c r="K35" s="21" t="s">
        <v>60</v>
      </c>
    </row>
    <row r="36" spans="1:11" ht="21" customHeight="1">
      <c r="A36" s="30" t="s">
        <v>61</v>
      </c>
      <c r="B36" s="31"/>
      <c r="C36" s="32">
        <v>149702</v>
      </c>
      <c r="D36" s="33"/>
      <c r="E36" s="32">
        <v>70711</v>
      </c>
      <c r="F36" s="33"/>
      <c r="G36" s="32">
        <v>78991</v>
      </c>
      <c r="H36" s="33"/>
      <c r="I36" s="32">
        <v>59880</v>
      </c>
      <c r="J36" s="118"/>
      <c r="K36" s="22">
        <v>872.32</v>
      </c>
    </row>
    <row r="37" spans="1:11" ht="17.25" customHeight="1">
      <c r="A37" s="125" t="s">
        <v>62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spans="1:11" ht="16.5" customHeight="1">
      <c r="A38" s="23" t="s">
        <v>63</v>
      </c>
    </row>
    <row r="39" spans="1:11" ht="30.75" customHeight="1">
      <c r="A39" s="113" t="s">
        <v>64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</sheetData>
  <mergeCells count="98">
    <mergeCell ref="G27:H27"/>
    <mergeCell ref="I27:J27"/>
    <mergeCell ref="E26:J26"/>
    <mergeCell ref="A22:C22"/>
    <mergeCell ref="I22:J22"/>
    <mergeCell ref="G20:H20"/>
    <mergeCell ref="I20:J20"/>
    <mergeCell ref="A21:C21"/>
    <mergeCell ref="E21:F21"/>
    <mergeCell ref="G21:H21"/>
    <mergeCell ref="I21:J21"/>
    <mergeCell ref="A20:C20"/>
    <mergeCell ref="A15:C15"/>
    <mergeCell ref="E15:F15"/>
    <mergeCell ref="A16:C16"/>
    <mergeCell ref="E16:F16"/>
    <mergeCell ref="A18:C18"/>
    <mergeCell ref="E18:F18"/>
    <mergeCell ref="A17:C17"/>
    <mergeCell ref="E17:F17"/>
    <mergeCell ref="A14:C14"/>
    <mergeCell ref="E14:F14"/>
    <mergeCell ref="G14:H14"/>
    <mergeCell ref="I14:J14"/>
    <mergeCell ref="A13:C13"/>
    <mergeCell ref="E13:F13"/>
    <mergeCell ref="G13:H13"/>
    <mergeCell ref="I13:J13"/>
    <mergeCell ref="E12:F12"/>
    <mergeCell ref="G12:H12"/>
    <mergeCell ref="I12:J12"/>
    <mergeCell ref="A11:C11"/>
    <mergeCell ref="E11:F11"/>
    <mergeCell ref="G11:H11"/>
    <mergeCell ref="I11:J11"/>
    <mergeCell ref="A6:A8"/>
    <mergeCell ref="C8:E8"/>
    <mergeCell ref="F8:G8"/>
    <mergeCell ref="H8:I8"/>
    <mergeCell ref="A9:B9"/>
    <mergeCell ref="C9:E9"/>
    <mergeCell ref="F9:G9"/>
    <mergeCell ref="H9:I9"/>
    <mergeCell ref="C6:E6"/>
    <mergeCell ref="A1:K1"/>
    <mergeCell ref="A3:K3"/>
    <mergeCell ref="C4:E4"/>
    <mergeCell ref="F4:G4"/>
    <mergeCell ref="H4:I5"/>
    <mergeCell ref="J4:K5"/>
    <mergeCell ref="C5:E5"/>
    <mergeCell ref="F5:G5"/>
    <mergeCell ref="C25:J25"/>
    <mergeCell ref="E27:F27"/>
    <mergeCell ref="C26:D27"/>
    <mergeCell ref="K25:K26"/>
    <mergeCell ref="G18:H18"/>
    <mergeCell ref="I18:J18"/>
    <mergeCell ref="F6:G6"/>
    <mergeCell ref="H6:I6"/>
    <mergeCell ref="C7:E7"/>
    <mergeCell ref="F7:G7"/>
    <mergeCell ref="H7:I7"/>
    <mergeCell ref="J6:K9"/>
    <mergeCell ref="A12:C12"/>
    <mergeCell ref="A39:K39"/>
    <mergeCell ref="C35:D35"/>
    <mergeCell ref="E35:F35"/>
    <mergeCell ref="G35:H35"/>
    <mergeCell ref="I34:J35"/>
    <mergeCell ref="A37:K37"/>
    <mergeCell ref="A35:B35"/>
    <mergeCell ref="A34:B34"/>
    <mergeCell ref="A36:B36"/>
    <mergeCell ref="G36:H36"/>
    <mergeCell ref="G15:H15"/>
    <mergeCell ref="G16:H16"/>
    <mergeCell ref="I19:J19"/>
    <mergeCell ref="I16:J16"/>
    <mergeCell ref="I15:J15"/>
    <mergeCell ref="G17:H17"/>
    <mergeCell ref="I17:J17"/>
    <mergeCell ref="G19:H19"/>
    <mergeCell ref="C34:H34"/>
    <mergeCell ref="I36:J36"/>
    <mergeCell ref="G28:H28"/>
    <mergeCell ref="A25:B27"/>
    <mergeCell ref="G22:H22"/>
    <mergeCell ref="A28:B28"/>
    <mergeCell ref="E36:F36"/>
    <mergeCell ref="C36:D36"/>
    <mergeCell ref="E28:F28"/>
    <mergeCell ref="C28:D28"/>
    <mergeCell ref="I28:J28"/>
    <mergeCell ref="A19:C19"/>
    <mergeCell ref="E19:F19"/>
    <mergeCell ref="E22:F22"/>
    <mergeCell ref="E20:F20"/>
  </mergeCells>
  <phoneticPr fontId="2"/>
  <pageMargins left="0.75" right="0.85" top="0.66" bottom="0.51" header="0.51200000000000001" footer="0.2"/>
  <pageSetup paperSize="9" scale="112" orientation="portrait" r:id="rId1"/>
  <headerFooter alignWithMargins="0"/>
  <colBreaks count="1" manualBreakCount="1">
    <brk id="11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5" width="9" style="1"/>
    <col min="16" max="16" width="8.875" style="1" customWidth="1"/>
    <col min="17" max="16384" width="9" style="1"/>
  </cols>
  <sheetData>
    <row r="1" spans="1:13" ht="29.25" customHeight="1">
      <c r="A1" s="91" t="s">
        <v>93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3" t="s">
        <v>92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3" ht="19.5" customHeight="1">
      <c r="A4" s="4"/>
      <c r="B4" s="5"/>
      <c r="C4" s="94" t="s">
        <v>0</v>
      </c>
      <c r="D4" s="95"/>
      <c r="E4" s="96"/>
      <c r="F4" s="94" t="s">
        <v>1</v>
      </c>
      <c r="G4" s="96"/>
      <c r="H4" s="97" t="s">
        <v>2</v>
      </c>
      <c r="I4" s="98"/>
      <c r="J4" s="97" t="s">
        <v>3</v>
      </c>
      <c r="K4" s="98"/>
    </row>
    <row r="5" spans="1:13" ht="19.5" customHeight="1">
      <c r="A5" s="6"/>
      <c r="B5" s="7"/>
      <c r="C5" s="101" t="s">
        <v>69</v>
      </c>
      <c r="D5" s="102"/>
      <c r="E5" s="103"/>
      <c r="F5" s="101" t="s">
        <v>68</v>
      </c>
      <c r="G5" s="103"/>
      <c r="H5" s="99"/>
      <c r="I5" s="100"/>
      <c r="J5" s="99"/>
      <c r="K5" s="100"/>
    </row>
    <row r="6" spans="1:13" ht="19.5" customHeight="1">
      <c r="A6" s="73" t="s">
        <v>4</v>
      </c>
      <c r="B6" s="8" t="s">
        <v>5</v>
      </c>
      <c r="C6" s="84">
        <v>72015</v>
      </c>
      <c r="D6" s="85"/>
      <c r="E6" s="86"/>
      <c r="F6" s="43">
        <v>656</v>
      </c>
      <c r="G6" s="44"/>
      <c r="H6" s="79">
        <f>C6+F6</f>
        <v>72671</v>
      </c>
      <c r="I6" s="80"/>
      <c r="J6" s="119"/>
      <c r="K6" s="120"/>
    </row>
    <row r="7" spans="1:13" ht="19.5" customHeight="1">
      <c r="A7" s="74"/>
      <c r="B7" s="8" t="s">
        <v>6</v>
      </c>
      <c r="C7" s="84">
        <v>79037</v>
      </c>
      <c r="D7" s="85"/>
      <c r="E7" s="86"/>
      <c r="F7" s="43">
        <v>1202</v>
      </c>
      <c r="G7" s="44"/>
      <c r="H7" s="79">
        <f>C7+F7</f>
        <v>80239</v>
      </c>
      <c r="I7" s="80"/>
      <c r="J7" s="121"/>
      <c r="K7" s="122"/>
    </row>
    <row r="8" spans="1:13" ht="19.5" customHeight="1">
      <c r="A8" s="75"/>
      <c r="B8" s="8" t="s">
        <v>7</v>
      </c>
      <c r="C8" s="76">
        <f>SUM(C6:C7)</f>
        <v>151052</v>
      </c>
      <c r="D8" s="77"/>
      <c r="E8" s="78"/>
      <c r="F8" s="43">
        <f>SUM(F6:F7)</f>
        <v>1858</v>
      </c>
      <c r="G8" s="44"/>
      <c r="H8" s="79">
        <f>C8+F8</f>
        <v>152910</v>
      </c>
      <c r="I8" s="80"/>
      <c r="J8" s="121"/>
      <c r="K8" s="122"/>
    </row>
    <row r="9" spans="1:13" ht="19.5" customHeight="1">
      <c r="A9" s="67" t="s">
        <v>8</v>
      </c>
      <c r="B9" s="69"/>
      <c r="C9" s="81">
        <v>65607</v>
      </c>
      <c r="D9" s="82"/>
      <c r="E9" s="83"/>
      <c r="F9" s="43">
        <v>1201</v>
      </c>
      <c r="G9" s="44"/>
      <c r="H9" s="79">
        <f>C9+F9</f>
        <v>66808</v>
      </c>
      <c r="I9" s="80"/>
      <c r="J9" s="123"/>
      <c r="K9" s="124"/>
    </row>
    <row r="10" spans="1:13" ht="10.5" customHeight="1"/>
    <row r="11" spans="1:13" ht="19.5" customHeight="1">
      <c r="A11" s="67" t="s">
        <v>9</v>
      </c>
      <c r="B11" s="68"/>
      <c r="C11" s="69"/>
      <c r="D11" s="8" t="s">
        <v>8</v>
      </c>
      <c r="E11" s="70" t="s">
        <v>10</v>
      </c>
      <c r="F11" s="70"/>
      <c r="G11" s="70" t="s">
        <v>9</v>
      </c>
      <c r="H11" s="70"/>
      <c r="I11" s="70" t="s">
        <v>8</v>
      </c>
      <c r="J11" s="70"/>
      <c r="K11" s="8" t="s">
        <v>11</v>
      </c>
    </row>
    <row r="12" spans="1:13" ht="20.25" customHeight="1">
      <c r="A12" s="66" t="s">
        <v>12</v>
      </c>
      <c r="B12" s="66"/>
      <c r="C12" s="66"/>
      <c r="D12" s="10">
        <v>5308</v>
      </c>
      <c r="E12" s="42">
        <v>11670</v>
      </c>
      <c r="F12" s="42"/>
      <c r="G12" s="47" t="s">
        <v>25</v>
      </c>
      <c r="H12" s="49"/>
      <c r="I12" s="43">
        <v>713</v>
      </c>
      <c r="J12" s="44"/>
      <c r="K12" s="11">
        <v>1655</v>
      </c>
    </row>
    <row r="13" spans="1:13" ht="20.25" customHeight="1">
      <c r="A13" s="66" t="s">
        <v>13</v>
      </c>
      <c r="B13" s="66"/>
      <c r="C13" s="66"/>
      <c r="D13" s="10">
        <v>4462</v>
      </c>
      <c r="E13" s="42">
        <v>11507</v>
      </c>
      <c r="F13" s="42"/>
      <c r="G13" s="47" t="s">
        <v>26</v>
      </c>
      <c r="H13" s="49"/>
      <c r="I13" s="43">
        <v>727</v>
      </c>
      <c r="J13" s="44"/>
      <c r="K13" s="11">
        <v>1781</v>
      </c>
    </row>
    <row r="14" spans="1:13" ht="20.25" customHeight="1">
      <c r="A14" s="61" t="s">
        <v>14</v>
      </c>
      <c r="B14" s="62"/>
      <c r="C14" s="63"/>
      <c r="D14" s="10">
        <v>12433</v>
      </c>
      <c r="E14" s="64">
        <v>26844</v>
      </c>
      <c r="F14" s="65"/>
      <c r="G14" s="47" t="s">
        <v>27</v>
      </c>
      <c r="H14" s="49"/>
      <c r="I14" s="43">
        <v>343</v>
      </c>
      <c r="J14" s="44"/>
      <c r="K14" s="11">
        <v>771</v>
      </c>
      <c r="M14" s="2"/>
    </row>
    <row r="15" spans="1:13" ht="20.25" customHeight="1">
      <c r="A15" s="54" t="s">
        <v>15</v>
      </c>
      <c r="B15" s="55"/>
      <c r="C15" s="56"/>
      <c r="D15" s="12">
        <v>1000</v>
      </c>
      <c r="E15" s="57">
        <v>2189</v>
      </c>
      <c r="F15" s="58"/>
      <c r="G15" s="47" t="s">
        <v>28</v>
      </c>
      <c r="H15" s="49"/>
      <c r="I15" s="43">
        <v>2136</v>
      </c>
      <c r="J15" s="44"/>
      <c r="K15" s="11">
        <v>5356</v>
      </c>
    </row>
    <row r="16" spans="1:13" ht="20.25" customHeight="1">
      <c r="A16" s="54" t="s">
        <v>16</v>
      </c>
      <c r="B16" s="55"/>
      <c r="C16" s="56"/>
      <c r="D16" s="10">
        <v>4936</v>
      </c>
      <c r="E16" s="57">
        <v>10073</v>
      </c>
      <c r="F16" s="58"/>
      <c r="G16" s="59" t="s">
        <v>29</v>
      </c>
      <c r="H16" s="60"/>
      <c r="I16" s="43">
        <v>3642</v>
      </c>
      <c r="J16" s="44"/>
      <c r="K16" s="11">
        <v>9219</v>
      </c>
    </row>
    <row r="17" spans="1:11" ht="20.25" customHeight="1">
      <c r="A17" s="54" t="s">
        <v>17</v>
      </c>
      <c r="B17" s="55"/>
      <c r="C17" s="56"/>
      <c r="D17" s="10">
        <v>5614</v>
      </c>
      <c r="E17" s="57">
        <v>13072</v>
      </c>
      <c r="F17" s="58"/>
      <c r="G17" s="59" t="s">
        <v>30</v>
      </c>
      <c r="H17" s="60"/>
      <c r="I17" s="43">
        <v>4485</v>
      </c>
      <c r="J17" s="44"/>
      <c r="K17" s="11">
        <v>11010</v>
      </c>
    </row>
    <row r="18" spans="1:11" ht="20.25" customHeight="1">
      <c r="A18" s="54" t="s">
        <v>18</v>
      </c>
      <c r="B18" s="55"/>
      <c r="C18" s="56"/>
      <c r="D18" s="10">
        <v>5993</v>
      </c>
      <c r="E18" s="57">
        <v>14193</v>
      </c>
      <c r="F18" s="58"/>
      <c r="G18" s="59" t="s">
        <v>31</v>
      </c>
      <c r="H18" s="60"/>
      <c r="I18" s="43">
        <v>645</v>
      </c>
      <c r="J18" s="44"/>
      <c r="K18" s="11">
        <v>1278</v>
      </c>
    </row>
    <row r="19" spans="1:11" ht="20.25" customHeight="1">
      <c r="A19" s="34" t="s">
        <v>19</v>
      </c>
      <c r="B19" s="35"/>
      <c r="C19" s="36"/>
      <c r="D19" s="10">
        <v>206</v>
      </c>
      <c r="E19" s="42">
        <v>328</v>
      </c>
      <c r="F19" s="42"/>
      <c r="G19" s="45" t="s">
        <v>32</v>
      </c>
      <c r="H19" s="46"/>
      <c r="I19" s="43">
        <v>6031</v>
      </c>
      <c r="J19" s="44"/>
      <c r="K19" s="11">
        <v>14440</v>
      </c>
    </row>
    <row r="20" spans="1:11" ht="20.25" customHeight="1">
      <c r="A20" s="34" t="s">
        <v>33</v>
      </c>
      <c r="B20" s="35"/>
      <c r="C20" s="36"/>
      <c r="D20" s="10">
        <v>443</v>
      </c>
      <c r="E20" s="42">
        <v>1045</v>
      </c>
      <c r="F20" s="42"/>
      <c r="G20" s="45" t="s">
        <v>34</v>
      </c>
      <c r="H20" s="46"/>
      <c r="I20" s="43">
        <v>1779</v>
      </c>
      <c r="J20" s="44"/>
      <c r="K20" s="11">
        <v>3774</v>
      </c>
    </row>
    <row r="21" spans="1:11" ht="20.25" customHeight="1">
      <c r="A21" s="47" t="s">
        <v>35</v>
      </c>
      <c r="B21" s="48"/>
      <c r="C21" s="49"/>
      <c r="D21" s="9">
        <v>889</v>
      </c>
      <c r="E21" s="50">
        <v>2018</v>
      </c>
      <c r="F21" s="51"/>
      <c r="G21" s="52" t="s">
        <v>36</v>
      </c>
      <c r="H21" s="52"/>
      <c r="I21" s="43">
        <v>843</v>
      </c>
      <c r="J21" s="44"/>
      <c r="K21" s="11">
        <v>1672</v>
      </c>
    </row>
    <row r="22" spans="1:11" ht="20.25" customHeight="1">
      <c r="A22" s="34" t="s">
        <v>37</v>
      </c>
      <c r="B22" s="35"/>
      <c r="C22" s="36"/>
      <c r="D22" s="11">
        <v>887</v>
      </c>
      <c r="E22" s="41">
        <v>2163</v>
      </c>
      <c r="F22" s="41"/>
      <c r="G22" s="53" t="s">
        <v>38</v>
      </c>
      <c r="H22" s="53"/>
      <c r="I22" s="43">
        <v>2092</v>
      </c>
      <c r="J22" s="44"/>
      <c r="K22" s="11">
        <v>4994</v>
      </c>
    </row>
    <row r="23" spans="1:11" ht="15" customHeight="1">
      <c r="A23" s="14" t="s">
        <v>76</v>
      </c>
    </row>
    <row r="24" spans="1:11" ht="15" customHeight="1">
      <c r="E24" s="16"/>
      <c r="F24" s="16"/>
      <c r="G24" s="16"/>
      <c r="H24" s="16"/>
      <c r="I24" s="16"/>
      <c r="J24" s="16"/>
      <c r="K24" s="17"/>
    </row>
    <row r="25" spans="1:11" ht="13.5" customHeight="1">
      <c r="A25" s="97" t="s">
        <v>67</v>
      </c>
      <c r="B25" s="98"/>
      <c r="C25" s="37" t="s">
        <v>41</v>
      </c>
      <c r="D25" s="39"/>
      <c r="E25" s="39"/>
      <c r="F25" s="39"/>
      <c r="G25" s="39"/>
      <c r="H25" s="39"/>
      <c r="I25" s="39"/>
      <c r="J25" s="39"/>
      <c r="K25" s="114" t="s">
        <v>42</v>
      </c>
    </row>
    <row r="26" spans="1:11" ht="13.5" customHeight="1">
      <c r="A26" s="106"/>
      <c r="B26" s="107"/>
      <c r="C26" s="106" t="s">
        <v>43</v>
      </c>
      <c r="D26" s="107"/>
      <c r="E26" s="40" t="s">
        <v>77</v>
      </c>
      <c r="F26" s="39"/>
      <c r="G26" s="39"/>
      <c r="H26" s="39"/>
      <c r="I26" s="39"/>
      <c r="J26" s="39"/>
      <c r="K26" s="115"/>
    </row>
    <row r="27" spans="1:11" ht="13.5" customHeight="1">
      <c r="A27" s="99"/>
      <c r="B27" s="100"/>
      <c r="C27" s="99"/>
      <c r="D27" s="100"/>
      <c r="E27" s="40" t="s">
        <v>45</v>
      </c>
      <c r="F27" s="38"/>
      <c r="G27" s="37" t="s">
        <v>46</v>
      </c>
      <c r="H27" s="38"/>
      <c r="I27" s="37" t="s">
        <v>47</v>
      </c>
      <c r="J27" s="39"/>
      <c r="K27" s="18" t="s">
        <v>66</v>
      </c>
    </row>
    <row r="28" spans="1:11" ht="18.75" customHeight="1">
      <c r="A28" s="108">
        <v>39462</v>
      </c>
      <c r="B28" s="109"/>
      <c r="C28" s="111">
        <f>ROUND(A28/C8,4)</f>
        <v>0.26119999999999999</v>
      </c>
      <c r="D28" s="112"/>
      <c r="E28" s="110">
        <v>22.9</v>
      </c>
      <c r="F28" s="105"/>
      <c r="G28" s="104">
        <v>22.2</v>
      </c>
      <c r="H28" s="105"/>
      <c r="I28" s="104">
        <v>17.3</v>
      </c>
      <c r="J28" s="105"/>
      <c r="K28" s="22">
        <v>3603</v>
      </c>
    </row>
    <row r="29" spans="1:11" ht="15" customHeight="1">
      <c r="A29" s="14" t="s">
        <v>76</v>
      </c>
    </row>
    <row r="30" spans="1:11" ht="15" customHeight="1">
      <c r="A30" s="14" t="s">
        <v>20</v>
      </c>
    </row>
    <row r="31" spans="1:11" ht="15" customHeight="1">
      <c r="A31" s="14" t="s">
        <v>51</v>
      </c>
    </row>
    <row r="32" spans="1:11" ht="11.25" customHeight="1"/>
    <row r="33" spans="1:11" ht="18" customHeight="1">
      <c r="A33" s="28" t="s">
        <v>52</v>
      </c>
      <c r="B33" s="29"/>
      <c r="C33" s="67" t="s">
        <v>53</v>
      </c>
      <c r="D33" s="68"/>
      <c r="E33" s="68"/>
      <c r="F33" s="68"/>
      <c r="G33" s="68"/>
      <c r="H33" s="68"/>
      <c r="I33" s="97" t="s">
        <v>54</v>
      </c>
      <c r="J33" s="116"/>
      <c r="K33" s="20" t="s">
        <v>55</v>
      </c>
    </row>
    <row r="34" spans="1:11" ht="16.5" customHeight="1">
      <c r="A34" s="26" t="s">
        <v>65</v>
      </c>
      <c r="B34" s="27"/>
      <c r="C34" s="67" t="s">
        <v>57</v>
      </c>
      <c r="D34" s="69"/>
      <c r="E34" s="67" t="s">
        <v>58</v>
      </c>
      <c r="F34" s="69"/>
      <c r="G34" s="67" t="s">
        <v>59</v>
      </c>
      <c r="H34" s="69"/>
      <c r="I34" s="99"/>
      <c r="J34" s="117"/>
      <c r="K34" s="21" t="s">
        <v>85</v>
      </c>
    </row>
    <row r="35" spans="1:11" ht="21" customHeight="1">
      <c r="A35" s="30" t="s">
        <v>84</v>
      </c>
      <c r="B35" s="31"/>
      <c r="C35" s="32">
        <v>149688</v>
      </c>
      <c r="D35" s="33"/>
      <c r="E35" s="32">
        <v>70697</v>
      </c>
      <c r="F35" s="33"/>
      <c r="G35" s="32">
        <v>78991</v>
      </c>
      <c r="H35" s="33"/>
      <c r="I35" s="32">
        <v>59837</v>
      </c>
      <c r="J35" s="118"/>
      <c r="K35" s="22">
        <v>872.32</v>
      </c>
    </row>
    <row r="36" spans="1:11" ht="25.5" customHeight="1">
      <c r="A36" s="25" t="s">
        <v>73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 ht="16.5" customHeight="1">
      <c r="A37" s="23" t="s">
        <v>63</v>
      </c>
    </row>
    <row r="38" spans="1:11" ht="30.75" customHeight="1">
      <c r="A38" s="113" t="s">
        <v>72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</row>
  </sheetData>
  <mergeCells count="98">
    <mergeCell ref="G21:H21"/>
    <mergeCell ref="I21:J21"/>
    <mergeCell ref="A20:C20"/>
    <mergeCell ref="E26:J26"/>
    <mergeCell ref="A22:C22"/>
    <mergeCell ref="E22:F22"/>
    <mergeCell ref="E20:F20"/>
    <mergeCell ref="I22:J22"/>
    <mergeCell ref="G20:H20"/>
    <mergeCell ref="I20:J20"/>
    <mergeCell ref="C26:D27"/>
    <mergeCell ref="G27:H27"/>
    <mergeCell ref="G22:H22"/>
    <mergeCell ref="I27:J27"/>
    <mergeCell ref="A18:C18"/>
    <mergeCell ref="E18:F18"/>
    <mergeCell ref="A19:C19"/>
    <mergeCell ref="E19:F19"/>
    <mergeCell ref="A21:C21"/>
    <mergeCell ref="E21:F21"/>
    <mergeCell ref="A15:C15"/>
    <mergeCell ref="E15:F15"/>
    <mergeCell ref="A16:C16"/>
    <mergeCell ref="E16:F16"/>
    <mergeCell ref="A17:C17"/>
    <mergeCell ref="E17:F17"/>
    <mergeCell ref="A13:C13"/>
    <mergeCell ref="E13:F13"/>
    <mergeCell ref="G13:H13"/>
    <mergeCell ref="I13:J13"/>
    <mergeCell ref="A14:C14"/>
    <mergeCell ref="E14:F14"/>
    <mergeCell ref="G14:H14"/>
    <mergeCell ref="I14:J14"/>
    <mergeCell ref="I11:J11"/>
    <mergeCell ref="A12:C12"/>
    <mergeCell ref="E12:F12"/>
    <mergeCell ref="G12:H12"/>
    <mergeCell ref="I12:J12"/>
    <mergeCell ref="C6:E6"/>
    <mergeCell ref="F6:G6"/>
    <mergeCell ref="A11:C11"/>
    <mergeCell ref="E11:F11"/>
    <mergeCell ref="G11:H11"/>
    <mergeCell ref="C8:E8"/>
    <mergeCell ref="F8:G8"/>
    <mergeCell ref="H8:I8"/>
    <mergeCell ref="A9:B9"/>
    <mergeCell ref="C9:E9"/>
    <mergeCell ref="F9:G9"/>
    <mergeCell ref="H9:I9"/>
    <mergeCell ref="A1:K1"/>
    <mergeCell ref="A3:K3"/>
    <mergeCell ref="C4:E4"/>
    <mergeCell ref="F4:G4"/>
    <mergeCell ref="H4:I5"/>
    <mergeCell ref="J4:K5"/>
    <mergeCell ref="C5:E5"/>
    <mergeCell ref="F5:G5"/>
    <mergeCell ref="A28:B28"/>
    <mergeCell ref="E35:F35"/>
    <mergeCell ref="C35:D35"/>
    <mergeCell ref="E28:F28"/>
    <mergeCell ref="C28:D28"/>
    <mergeCell ref="C25:J25"/>
    <mergeCell ref="E27:F27"/>
    <mergeCell ref="H6:I6"/>
    <mergeCell ref="C7:E7"/>
    <mergeCell ref="F7:G7"/>
    <mergeCell ref="H7:I7"/>
    <mergeCell ref="J6:K9"/>
    <mergeCell ref="A6:A8"/>
    <mergeCell ref="A38:K38"/>
    <mergeCell ref="K25:K26"/>
    <mergeCell ref="C34:D34"/>
    <mergeCell ref="E34:F34"/>
    <mergeCell ref="G34:H34"/>
    <mergeCell ref="I33:J34"/>
    <mergeCell ref="C33:H33"/>
    <mergeCell ref="I35:J35"/>
    <mergeCell ref="G28:H28"/>
    <mergeCell ref="A25:B27"/>
    <mergeCell ref="A36:K36"/>
    <mergeCell ref="A34:B34"/>
    <mergeCell ref="A33:B33"/>
    <mergeCell ref="A35:B35"/>
    <mergeCell ref="G35:H35"/>
    <mergeCell ref="I28:J28"/>
    <mergeCell ref="G15:H15"/>
    <mergeCell ref="G16:H16"/>
    <mergeCell ref="I19:J19"/>
    <mergeCell ref="I16:J16"/>
    <mergeCell ref="I15:J15"/>
    <mergeCell ref="G18:H18"/>
    <mergeCell ref="I18:J18"/>
    <mergeCell ref="G19:H19"/>
    <mergeCell ref="G17:H17"/>
    <mergeCell ref="I17:J17"/>
  </mergeCells>
  <phoneticPr fontId="2"/>
  <pageMargins left="0.75" right="0.85" top="0.66" bottom="0.51" header="0.51200000000000001" footer="0.2"/>
  <pageSetup paperSize="9" scale="112" orientation="portrait" r:id="rId1"/>
  <headerFooter alignWithMargins="0"/>
  <colBreaks count="1" manualBreakCount="1">
    <brk id="11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5" width="9" style="1"/>
    <col min="16" max="16" width="8.875" style="1" customWidth="1"/>
    <col min="17" max="16384" width="9" style="1"/>
  </cols>
  <sheetData>
    <row r="1" spans="1:13" ht="29.25" customHeight="1">
      <c r="A1" s="91" t="s">
        <v>91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3" t="s">
        <v>90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3" ht="19.5" customHeight="1">
      <c r="A4" s="4"/>
      <c r="B4" s="5"/>
      <c r="C4" s="94" t="s">
        <v>0</v>
      </c>
      <c r="D4" s="95"/>
      <c r="E4" s="96"/>
      <c r="F4" s="94" t="s">
        <v>1</v>
      </c>
      <c r="G4" s="96"/>
      <c r="H4" s="97" t="s">
        <v>2</v>
      </c>
      <c r="I4" s="98"/>
      <c r="J4" s="97" t="s">
        <v>3</v>
      </c>
      <c r="K4" s="98"/>
    </row>
    <row r="5" spans="1:13" ht="19.5" customHeight="1">
      <c r="A5" s="6"/>
      <c r="B5" s="7"/>
      <c r="C5" s="101" t="s">
        <v>69</v>
      </c>
      <c r="D5" s="102"/>
      <c r="E5" s="103"/>
      <c r="F5" s="101" t="s">
        <v>68</v>
      </c>
      <c r="G5" s="103"/>
      <c r="H5" s="99"/>
      <c r="I5" s="100"/>
      <c r="J5" s="99"/>
      <c r="K5" s="100"/>
    </row>
    <row r="6" spans="1:13" ht="19.5" customHeight="1">
      <c r="A6" s="73" t="s">
        <v>4</v>
      </c>
      <c r="B6" s="8" t="s">
        <v>5</v>
      </c>
      <c r="C6" s="84">
        <v>72238</v>
      </c>
      <c r="D6" s="85"/>
      <c r="E6" s="86"/>
      <c r="F6" s="43">
        <v>651</v>
      </c>
      <c r="G6" s="44"/>
      <c r="H6" s="79">
        <f>C6+F6</f>
        <v>72889</v>
      </c>
      <c r="I6" s="80"/>
      <c r="J6" s="119"/>
      <c r="K6" s="120"/>
    </row>
    <row r="7" spans="1:13" ht="19.5" customHeight="1">
      <c r="A7" s="74"/>
      <c r="B7" s="8" t="s">
        <v>6</v>
      </c>
      <c r="C7" s="84">
        <v>79167</v>
      </c>
      <c r="D7" s="85"/>
      <c r="E7" s="86"/>
      <c r="F7" s="43">
        <v>1229</v>
      </c>
      <c r="G7" s="44"/>
      <c r="H7" s="79">
        <f>C7+F7</f>
        <v>80396</v>
      </c>
      <c r="I7" s="80"/>
      <c r="J7" s="121"/>
      <c r="K7" s="122"/>
    </row>
    <row r="8" spans="1:13" ht="19.5" customHeight="1">
      <c r="A8" s="75"/>
      <c r="B8" s="8" t="s">
        <v>7</v>
      </c>
      <c r="C8" s="76">
        <f>SUM(C6:C7)</f>
        <v>151405</v>
      </c>
      <c r="D8" s="77"/>
      <c r="E8" s="78"/>
      <c r="F8" s="43">
        <f>SUM(F6:F7)</f>
        <v>1880</v>
      </c>
      <c r="G8" s="44"/>
      <c r="H8" s="79">
        <f>C8+F8</f>
        <v>153285</v>
      </c>
      <c r="I8" s="80"/>
      <c r="J8" s="121"/>
      <c r="K8" s="122"/>
    </row>
    <row r="9" spans="1:13" ht="19.5" customHeight="1">
      <c r="A9" s="67" t="s">
        <v>8</v>
      </c>
      <c r="B9" s="69"/>
      <c r="C9" s="81">
        <v>65927</v>
      </c>
      <c r="D9" s="82"/>
      <c r="E9" s="83"/>
      <c r="F9" s="43">
        <v>1222</v>
      </c>
      <c r="G9" s="44"/>
      <c r="H9" s="79">
        <f>C9+F9</f>
        <v>67149</v>
      </c>
      <c r="I9" s="80"/>
      <c r="J9" s="123"/>
      <c r="K9" s="124"/>
    </row>
    <row r="10" spans="1:13" ht="10.5" customHeight="1"/>
    <row r="11" spans="1:13" ht="19.5" customHeight="1">
      <c r="A11" s="67" t="s">
        <v>9</v>
      </c>
      <c r="B11" s="68"/>
      <c r="C11" s="69"/>
      <c r="D11" s="8" t="s">
        <v>8</v>
      </c>
      <c r="E11" s="70" t="s">
        <v>10</v>
      </c>
      <c r="F11" s="70"/>
      <c r="G11" s="70" t="s">
        <v>9</v>
      </c>
      <c r="H11" s="70"/>
      <c r="I11" s="70" t="s">
        <v>8</v>
      </c>
      <c r="J11" s="70"/>
      <c r="K11" s="8" t="s">
        <v>11</v>
      </c>
    </row>
    <row r="12" spans="1:13" ht="20.25" customHeight="1">
      <c r="A12" s="66" t="s">
        <v>12</v>
      </c>
      <c r="B12" s="66"/>
      <c r="C12" s="66"/>
      <c r="D12" s="10">
        <v>5355</v>
      </c>
      <c r="E12" s="42">
        <v>11733</v>
      </c>
      <c r="F12" s="42"/>
      <c r="G12" s="47" t="s">
        <v>25</v>
      </c>
      <c r="H12" s="49"/>
      <c r="I12" s="43">
        <v>714</v>
      </c>
      <c r="J12" s="44"/>
      <c r="K12" s="11">
        <v>1662</v>
      </c>
    </row>
    <row r="13" spans="1:13" ht="20.25" customHeight="1">
      <c r="A13" s="66" t="s">
        <v>13</v>
      </c>
      <c r="B13" s="66"/>
      <c r="C13" s="66"/>
      <c r="D13" s="10">
        <v>4496</v>
      </c>
      <c r="E13" s="42">
        <v>11562</v>
      </c>
      <c r="F13" s="42"/>
      <c r="G13" s="47" t="s">
        <v>26</v>
      </c>
      <c r="H13" s="49"/>
      <c r="I13" s="43">
        <v>727</v>
      </c>
      <c r="J13" s="44"/>
      <c r="K13" s="11">
        <v>1781</v>
      </c>
    </row>
    <row r="14" spans="1:13" ht="20.25" customHeight="1">
      <c r="A14" s="61" t="s">
        <v>14</v>
      </c>
      <c r="B14" s="62"/>
      <c r="C14" s="63"/>
      <c r="D14" s="10">
        <v>12490</v>
      </c>
      <c r="E14" s="64">
        <v>26908</v>
      </c>
      <c r="F14" s="65"/>
      <c r="G14" s="47" t="s">
        <v>27</v>
      </c>
      <c r="H14" s="49"/>
      <c r="I14" s="43">
        <v>345</v>
      </c>
      <c r="J14" s="44"/>
      <c r="K14" s="11">
        <v>771</v>
      </c>
      <c r="M14" s="2"/>
    </row>
    <row r="15" spans="1:13" ht="20.25" customHeight="1">
      <c r="A15" s="54" t="s">
        <v>15</v>
      </c>
      <c r="B15" s="55"/>
      <c r="C15" s="56"/>
      <c r="D15" s="12">
        <v>1005</v>
      </c>
      <c r="E15" s="57">
        <v>2188</v>
      </c>
      <c r="F15" s="58"/>
      <c r="G15" s="47" t="s">
        <v>28</v>
      </c>
      <c r="H15" s="49"/>
      <c r="I15" s="43">
        <v>2133</v>
      </c>
      <c r="J15" s="44"/>
      <c r="K15" s="11">
        <v>5330</v>
      </c>
    </row>
    <row r="16" spans="1:13" ht="20.25" customHeight="1">
      <c r="A16" s="54" t="s">
        <v>16</v>
      </c>
      <c r="B16" s="55"/>
      <c r="C16" s="56"/>
      <c r="D16" s="10">
        <v>4941</v>
      </c>
      <c r="E16" s="57">
        <v>10069</v>
      </c>
      <c r="F16" s="58"/>
      <c r="G16" s="59" t="s">
        <v>29</v>
      </c>
      <c r="H16" s="60"/>
      <c r="I16" s="43">
        <v>3651</v>
      </c>
      <c r="J16" s="44"/>
      <c r="K16" s="11">
        <v>9232</v>
      </c>
    </row>
    <row r="17" spans="1:11" ht="20.25" customHeight="1">
      <c r="A17" s="54" t="s">
        <v>17</v>
      </c>
      <c r="B17" s="55"/>
      <c r="C17" s="56"/>
      <c r="D17" s="10">
        <v>5666</v>
      </c>
      <c r="E17" s="57">
        <v>13144</v>
      </c>
      <c r="F17" s="58"/>
      <c r="G17" s="59" t="s">
        <v>30</v>
      </c>
      <c r="H17" s="60"/>
      <c r="I17" s="43">
        <v>4504</v>
      </c>
      <c r="J17" s="44"/>
      <c r="K17" s="11">
        <v>11029</v>
      </c>
    </row>
    <row r="18" spans="1:11" ht="20.25" customHeight="1">
      <c r="A18" s="54" t="s">
        <v>18</v>
      </c>
      <c r="B18" s="55"/>
      <c r="C18" s="56"/>
      <c r="D18" s="10">
        <v>6051</v>
      </c>
      <c r="E18" s="57">
        <v>14262</v>
      </c>
      <c r="F18" s="58"/>
      <c r="G18" s="59" t="s">
        <v>31</v>
      </c>
      <c r="H18" s="60"/>
      <c r="I18" s="43">
        <v>651</v>
      </c>
      <c r="J18" s="44"/>
      <c r="K18" s="11">
        <v>1289</v>
      </c>
    </row>
    <row r="19" spans="1:11" ht="20.25" customHeight="1">
      <c r="A19" s="34" t="s">
        <v>19</v>
      </c>
      <c r="B19" s="35"/>
      <c r="C19" s="36"/>
      <c r="D19" s="10">
        <v>206</v>
      </c>
      <c r="E19" s="42">
        <v>328</v>
      </c>
      <c r="F19" s="42"/>
      <c r="G19" s="45" t="s">
        <v>32</v>
      </c>
      <c r="H19" s="46"/>
      <c r="I19" s="43">
        <v>6040</v>
      </c>
      <c r="J19" s="44"/>
      <c r="K19" s="11">
        <v>14457</v>
      </c>
    </row>
    <row r="20" spans="1:11" ht="20.25" customHeight="1">
      <c r="A20" s="34" t="s">
        <v>33</v>
      </c>
      <c r="B20" s="35"/>
      <c r="C20" s="36"/>
      <c r="D20" s="10">
        <v>444</v>
      </c>
      <c r="E20" s="42">
        <v>1044</v>
      </c>
      <c r="F20" s="42"/>
      <c r="G20" s="45" t="s">
        <v>34</v>
      </c>
      <c r="H20" s="46"/>
      <c r="I20" s="43">
        <v>1779</v>
      </c>
      <c r="J20" s="44"/>
      <c r="K20" s="11">
        <v>3756</v>
      </c>
    </row>
    <row r="21" spans="1:11" ht="20.25" customHeight="1">
      <c r="A21" s="47" t="s">
        <v>35</v>
      </c>
      <c r="B21" s="48"/>
      <c r="C21" s="49"/>
      <c r="D21" s="9">
        <v>902</v>
      </c>
      <c r="E21" s="50">
        <v>2039</v>
      </c>
      <c r="F21" s="51"/>
      <c r="G21" s="52" t="s">
        <v>36</v>
      </c>
      <c r="H21" s="52"/>
      <c r="I21" s="43">
        <v>844</v>
      </c>
      <c r="J21" s="44"/>
      <c r="K21" s="11">
        <v>1668</v>
      </c>
    </row>
    <row r="22" spans="1:11" ht="20.25" customHeight="1">
      <c r="A22" s="34" t="s">
        <v>37</v>
      </c>
      <c r="B22" s="35"/>
      <c r="C22" s="36"/>
      <c r="D22" s="11">
        <v>891</v>
      </c>
      <c r="E22" s="41">
        <v>2165</v>
      </c>
      <c r="F22" s="41"/>
      <c r="G22" s="53" t="s">
        <v>38</v>
      </c>
      <c r="H22" s="53"/>
      <c r="I22" s="43">
        <v>2092</v>
      </c>
      <c r="J22" s="44"/>
      <c r="K22" s="11">
        <v>4988</v>
      </c>
    </row>
    <row r="23" spans="1:11" ht="15" customHeight="1">
      <c r="A23" s="14" t="s">
        <v>76</v>
      </c>
    </row>
    <row r="24" spans="1:11" ht="15" customHeight="1">
      <c r="E24" s="16"/>
      <c r="F24" s="16"/>
      <c r="G24" s="16"/>
      <c r="H24" s="16"/>
      <c r="I24" s="16"/>
      <c r="J24" s="16"/>
      <c r="K24" s="17"/>
    </row>
    <row r="25" spans="1:11" ht="13.5" customHeight="1">
      <c r="A25" s="97" t="s">
        <v>67</v>
      </c>
      <c r="B25" s="98"/>
      <c r="C25" s="37" t="s">
        <v>41</v>
      </c>
      <c r="D25" s="39"/>
      <c r="E25" s="39"/>
      <c r="F25" s="39"/>
      <c r="G25" s="39"/>
      <c r="H25" s="39"/>
      <c r="I25" s="39"/>
      <c r="J25" s="39"/>
      <c r="K25" s="114" t="s">
        <v>42</v>
      </c>
    </row>
    <row r="26" spans="1:11" ht="13.5" customHeight="1">
      <c r="A26" s="106"/>
      <c r="B26" s="107"/>
      <c r="C26" s="106" t="s">
        <v>43</v>
      </c>
      <c r="D26" s="107"/>
      <c r="E26" s="40" t="s">
        <v>77</v>
      </c>
      <c r="F26" s="39"/>
      <c r="G26" s="39"/>
      <c r="H26" s="39"/>
      <c r="I26" s="39"/>
      <c r="J26" s="39"/>
      <c r="K26" s="115"/>
    </row>
    <row r="27" spans="1:11" ht="13.5" customHeight="1">
      <c r="A27" s="99"/>
      <c r="B27" s="100"/>
      <c r="C27" s="99"/>
      <c r="D27" s="100"/>
      <c r="E27" s="40" t="s">
        <v>45</v>
      </c>
      <c r="F27" s="38"/>
      <c r="G27" s="37" t="s">
        <v>46</v>
      </c>
      <c r="H27" s="38"/>
      <c r="I27" s="37" t="s">
        <v>47</v>
      </c>
      <c r="J27" s="39"/>
      <c r="K27" s="18" t="s">
        <v>66</v>
      </c>
    </row>
    <row r="28" spans="1:11" ht="18.75" customHeight="1">
      <c r="A28" s="108">
        <v>39520</v>
      </c>
      <c r="B28" s="109"/>
      <c r="C28" s="111">
        <f>ROUND(A28/C8,4)</f>
        <v>0.26100000000000001</v>
      </c>
      <c r="D28" s="112"/>
      <c r="E28" s="110">
        <v>22.9</v>
      </c>
      <c r="F28" s="105"/>
      <c r="G28" s="104">
        <v>22.2</v>
      </c>
      <c r="H28" s="105"/>
      <c r="I28" s="104">
        <v>17.3</v>
      </c>
      <c r="J28" s="105"/>
      <c r="K28" s="22">
        <v>3622</v>
      </c>
    </row>
    <row r="29" spans="1:11" ht="15" customHeight="1">
      <c r="A29" s="14" t="s">
        <v>76</v>
      </c>
    </row>
    <row r="30" spans="1:11" ht="15" customHeight="1">
      <c r="A30" s="14" t="s">
        <v>20</v>
      </c>
    </row>
    <row r="31" spans="1:11" ht="15" customHeight="1">
      <c r="A31" s="14" t="s">
        <v>51</v>
      </c>
    </row>
    <row r="32" spans="1:11" ht="11.25" customHeight="1"/>
    <row r="33" spans="1:11" ht="18" customHeight="1">
      <c r="A33" s="28" t="s">
        <v>52</v>
      </c>
      <c r="B33" s="29"/>
      <c r="C33" s="67" t="s">
        <v>53</v>
      </c>
      <c r="D33" s="68"/>
      <c r="E33" s="68"/>
      <c r="F33" s="68"/>
      <c r="G33" s="68"/>
      <c r="H33" s="68"/>
      <c r="I33" s="97" t="s">
        <v>54</v>
      </c>
      <c r="J33" s="116"/>
      <c r="K33" s="20" t="s">
        <v>55</v>
      </c>
    </row>
    <row r="34" spans="1:11" ht="16.5" customHeight="1">
      <c r="A34" s="26" t="s">
        <v>65</v>
      </c>
      <c r="B34" s="27"/>
      <c r="C34" s="67" t="s">
        <v>57</v>
      </c>
      <c r="D34" s="69"/>
      <c r="E34" s="67" t="s">
        <v>58</v>
      </c>
      <c r="F34" s="69"/>
      <c r="G34" s="67" t="s">
        <v>59</v>
      </c>
      <c r="H34" s="69"/>
      <c r="I34" s="99"/>
      <c r="J34" s="117"/>
      <c r="K34" s="21" t="s">
        <v>85</v>
      </c>
    </row>
    <row r="35" spans="1:11" ht="21" customHeight="1">
      <c r="A35" s="30" t="s">
        <v>84</v>
      </c>
      <c r="B35" s="31"/>
      <c r="C35" s="32">
        <v>149688</v>
      </c>
      <c r="D35" s="33"/>
      <c r="E35" s="32">
        <v>70697</v>
      </c>
      <c r="F35" s="33"/>
      <c r="G35" s="32">
        <v>78991</v>
      </c>
      <c r="H35" s="33"/>
      <c r="I35" s="32">
        <v>59837</v>
      </c>
      <c r="J35" s="118"/>
      <c r="K35" s="22">
        <v>872.32</v>
      </c>
    </row>
    <row r="36" spans="1:11" ht="25.5" customHeight="1">
      <c r="A36" s="25" t="s">
        <v>73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 ht="16.5" customHeight="1">
      <c r="A37" s="23" t="s">
        <v>63</v>
      </c>
    </row>
    <row r="38" spans="1:11" ht="30.75" customHeight="1">
      <c r="A38" s="113" t="s">
        <v>72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</row>
  </sheetData>
  <mergeCells count="98">
    <mergeCell ref="A28:B28"/>
    <mergeCell ref="E28:F28"/>
    <mergeCell ref="C28:D28"/>
    <mergeCell ref="I28:J28"/>
    <mergeCell ref="C26:D27"/>
    <mergeCell ref="G28:H28"/>
    <mergeCell ref="A25:B27"/>
    <mergeCell ref="A38:K38"/>
    <mergeCell ref="C34:D34"/>
    <mergeCell ref="E34:F34"/>
    <mergeCell ref="G34:H34"/>
    <mergeCell ref="I33:J34"/>
    <mergeCell ref="C33:H33"/>
    <mergeCell ref="I35:J35"/>
    <mergeCell ref="E35:F35"/>
    <mergeCell ref="C35:D35"/>
    <mergeCell ref="K25:K26"/>
    <mergeCell ref="G18:H18"/>
    <mergeCell ref="I18:J18"/>
    <mergeCell ref="F6:G6"/>
    <mergeCell ref="H6:I6"/>
    <mergeCell ref="F7:G7"/>
    <mergeCell ref="H7:I7"/>
    <mergeCell ref="E11:F11"/>
    <mergeCell ref="G11:H11"/>
    <mergeCell ref="C25:J25"/>
    <mergeCell ref="G15:H15"/>
    <mergeCell ref="G16:H16"/>
    <mergeCell ref="I19:J19"/>
    <mergeCell ref="I16:J16"/>
    <mergeCell ref="I15:J15"/>
    <mergeCell ref="G19:H19"/>
    <mergeCell ref="J6:K9"/>
    <mergeCell ref="A6:A8"/>
    <mergeCell ref="C8:E8"/>
    <mergeCell ref="F8:G8"/>
    <mergeCell ref="H8:I8"/>
    <mergeCell ref="C7:E7"/>
    <mergeCell ref="A1:K1"/>
    <mergeCell ref="A3:K3"/>
    <mergeCell ref="C4:E4"/>
    <mergeCell ref="F4:G4"/>
    <mergeCell ref="H4:I5"/>
    <mergeCell ref="J4:K5"/>
    <mergeCell ref="C5:E5"/>
    <mergeCell ref="F5:G5"/>
    <mergeCell ref="A9:B9"/>
    <mergeCell ref="C9:E9"/>
    <mergeCell ref="F9:G9"/>
    <mergeCell ref="H9:I9"/>
    <mergeCell ref="C6:E6"/>
    <mergeCell ref="I11:J11"/>
    <mergeCell ref="A14:C14"/>
    <mergeCell ref="E14:F14"/>
    <mergeCell ref="G14:H14"/>
    <mergeCell ref="I14:J14"/>
    <mergeCell ref="A13:C13"/>
    <mergeCell ref="E13:F13"/>
    <mergeCell ref="G13:H13"/>
    <mergeCell ref="I13:J13"/>
    <mergeCell ref="A12:C12"/>
    <mergeCell ref="E12:F12"/>
    <mergeCell ref="G12:H12"/>
    <mergeCell ref="I12:J12"/>
    <mergeCell ref="A11:C11"/>
    <mergeCell ref="G17:H17"/>
    <mergeCell ref="I17:J17"/>
    <mergeCell ref="A15:C15"/>
    <mergeCell ref="E15:F15"/>
    <mergeCell ref="A16:C16"/>
    <mergeCell ref="E16:F16"/>
    <mergeCell ref="A18:C18"/>
    <mergeCell ref="E18:F18"/>
    <mergeCell ref="A19:C19"/>
    <mergeCell ref="E19:F19"/>
    <mergeCell ref="A17:C17"/>
    <mergeCell ref="E17:F17"/>
    <mergeCell ref="A20:C20"/>
    <mergeCell ref="G27:H27"/>
    <mergeCell ref="I27:J27"/>
    <mergeCell ref="E26:J26"/>
    <mergeCell ref="A22:C22"/>
    <mergeCell ref="I22:J22"/>
    <mergeCell ref="G20:H20"/>
    <mergeCell ref="I20:J20"/>
    <mergeCell ref="A21:C21"/>
    <mergeCell ref="E21:F21"/>
    <mergeCell ref="G21:H21"/>
    <mergeCell ref="I21:J21"/>
    <mergeCell ref="E27:F27"/>
    <mergeCell ref="G22:H22"/>
    <mergeCell ref="E22:F22"/>
    <mergeCell ref="E20:F20"/>
    <mergeCell ref="A36:K36"/>
    <mergeCell ref="A34:B34"/>
    <mergeCell ref="A33:B33"/>
    <mergeCell ref="A35:B35"/>
    <mergeCell ref="G35:H35"/>
  </mergeCells>
  <phoneticPr fontId="2"/>
  <pageMargins left="0.75" right="0.85" top="0.66" bottom="0.51" header="0.51200000000000001" footer="0.2"/>
  <pageSetup paperSize="9" scale="112" orientation="portrait" r:id="rId1"/>
  <headerFooter alignWithMargins="0"/>
  <colBreaks count="1" manualBreakCount="1">
    <brk id="11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91" t="s">
        <v>89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3" t="s">
        <v>88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3" ht="19.5" customHeight="1">
      <c r="A4" s="4"/>
      <c r="B4" s="5"/>
      <c r="C4" s="94" t="s">
        <v>0</v>
      </c>
      <c r="D4" s="95"/>
      <c r="E4" s="96"/>
      <c r="F4" s="94" t="s">
        <v>1</v>
      </c>
      <c r="G4" s="96"/>
      <c r="H4" s="97" t="s">
        <v>2</v>
      </c>
      <c r="I4" s="98"/>
      <c r="J4" s="97" t="s">
        <v>3</v>
      </c>
      <c r="K4" s="98"/>
    </row>
    <row r="5" spans="1:13" ht="19.5" customHeight="1">
      <c r="A5" s="6"/>
      <c r="B5" s="7"/>
      <c r="C5" s="101" t="s">
        <v>69</v>
      </c>
      <c r="D5" s="102"/>
      <c r="E5" s="103"/>
      <c r="F5" s="101" t="s">
        <v>68</v>
      </c>
      <c r="G5" s="103"/>
      <c r="H5" s="99"/>
      <c r="I5" s="100"/>
      <c r="J5" s="99"/>
      <c r="K5" s="100"/>
    </row>
    <row r="6" spans="1:13" ht="19.5" customHeight="1">
      <c r="A6" s="73" t="s">
        <v>4</v>
      </c>
      <c r="B6" s="8" t="s">
        <v>5</v>
      </c>
      <c r="C6" s="84">
        <v>72215</v>
      </c>
      <c r="D6" s="85"/>
      <c r="E6" s="86"/>
      <c r="F6" s="43">
        <v>648</v>
      </c>
      <c r="G6" s="44"/>
      <c r="H6" s="79">
        <f>C6+F6</f>
        <v>72863</v>
      </c>
      <c r="I6" s="80"/>
      <c r="J6" s="119"/>
      <c r="K6" s="120"/>
    </row>
    <row r="7" spans="1:13" ht="19.5" customHeight="1">
      <c r="A7" s="74"/>
      <c r="B7" s="8" t="s">
        <v>6</v>
      </c>
      <c r="C7" s="84">
        <v>79160</v>
      </c>
      <c r="D7" s="85"/>
      <c r="E7" s="86"/>
      <c r="F7" s="43">
        <v>1186</v>
      </c>
      <c r="G7" s="44"/>
      <c r="H7" s="79">
        <f>C7+F7</f>
        <v>80346</v>
      </c>
      <c r="I7" s="80"/>
      <c r="J7" s="121"/>
      <c r="K7" s="122"/>
    </row>
    <row r="8" spans="1:13" ht="19.5" customHeight="1">
      <c r="A8" s="75"/>
      <c r="B8" s="8" t="s">
        <v>7</v>
      </c>
      <c r="C8" s="76">
        <f>SUM(C6:C7)</f>
        <v>151375</v>
      </c>
      <c r="D8" s="77"/>
      <c r="E8" s="78"/>
      <c r="F8" s="43">
        <f>SUM(F6:F7)</f>
        <v>1834</v>
      </c>
      <c r="G8" s="44"/>
      <c r="H8" s="79">
        <f>C8+F8</f>
        <v>153209</v>
      </c>
      <c r="I8" s="80"/>
      <c r="J8" s="121"/>
      <c r="K8" s="122"/>
    </row>
    <row r="9" spans="1:13" ht="19.5" customHeight="1">
      <c r="A9" s="67" t="s">
        <v>8</v>
      </c>
      <c r="B9" s="69"/>
      <c r="C9" s="81">
        <v>65965</v>
      </c>
      <c r="D9" s="82"/>
      <c r="E9" s="83"/>
      <c r="F9" s="43">
        <v>1130</v>
      </c>
      <c r="G9" s="44"/>
      <c r="H9" s="79">
        <f>C9+F9</f>
        <v>67095</v>
      </c>
      <c r="I9" s="80"/>
      <c r="J9" s="123"/>
      <c r="K9" s="124"/>
    </row>
    <row r="10" spans="1:13" ht="10.5" customHeight="1"/>
    <row r="11" spans="1:13" ht="19.5" customHeight="1">
      <c r="A11" s="67" t="s">
        <v>9</v>
      </c>
      <c r="B11" s="68"/>
      <c r="C11" s="69"/>
      <c r="D11" s="8" t="s">
        <v>8</v>
      </c>
      <c r="E11" s="70" t="s">
        <v>10</v>
      </c>
      <c r="F11" s="70"/>
      <c r="G11" s="70" t="s">
        <v>9</v>
      </c>
      <c r="H11" s="70"/>
      <c r="I11" s="70" t="s">
        <v>8</v>
      </c>
      <c r="J11" s="70"/>
      <c r="K11" s="8" t="s">
        <v>11</v>
      </c>
    </row>
    <row r="12" spans="1:13" ht="20.25" customHeight="1">
      <c r="A12" s="66" t="s">
        <v>12</v>
      </c>
      <c r="B12" s="66"/>
      <c r="C12" s="66"/>
      <c r="D12" s="10">
        <v>5354</v>
      </c>
      <c r="E12" s="42">
        <v>11736</v>
      </c>
      <c r="F12" s="42"/>
      <c r="G12" s="47" t="s">
        <v>25</v>
      </c>
      <c r="H12" s="49"/>
      <c r="I12" s="43">
        <v>711</v>
      </c>
      <c r="J12" s="44"/>
      <c r="K12" s="11">
        <v>1656</v>
      </c>
    </row>
    <row r="13" spans="1:13" ht="20.25" customHeight="1">
      <c r="A13" s="66" t="s">
        <v>13</v>
      </c>
      <c r="B13" s="66"/>
      <c r="C13" s="66"/>
      <c r="D13" s="10">
        <v>4517</v>
      </c>
      <c r="E13" s="42">
        <v>11576</v>
      </c>
      <c r="F13" s="42"/>
      <c r="G13" s="47" t="s">
        <v>26</v>
      </c>
      <c r="H13" s="49"/>
      <c r="I13" s="43">
        <v>726</v>
      </c>
      <c r="J13" s="44"/>
      <c r="K13" s="11">
        <v>1776</v>
      </c>
    </row>
    <row r="14" spans="1:13" ht="20.25" customHeight="1">
      <c r="A14" s="61" t="s">
        <v>14</v>
      </c>
      <c r="B14" s="62"/>
      <c r="C14" s="63"/>
      <c r="D14" s="10">
        <v>12520</v>
      </c>
      <c r="E14" s="64">
        <v>26950</v>
      </c>
      <c r="F14" s="65"/>
      <c r="G14" s="47" t="s">
        <v>27</v>
      </c>
      <c r="H14" s="49"/>
      <c r="I14" s="43">
        <v>344</v>
      </c>
      <c r="J14" s="44"/>
      <c r="K14" s="11">
        <v>767</v>
      </c>
      <c r="M14" s="2"/>
    </row>
    <row r="15" spans="1:13" ht="20.25" customHeight="1">
      <c r="A15" s="54" t="s">
        <v>15</v>
      </c>
      <c r="B15" s="55"/>
      <c r="C15" s="56"/>
      <c r="D15" s="12">
        <v>1010</v>
      </c>
      <c r="E15" s="57">
        <v>2191</v>
      </c>
      <c r="F15" s="58"/>
      <c r="G15" s="47" t="s">
        <v>28</v>
      </c>
      <c r="H15" s="49"/>
      <c r="I15" s="43">
        <v>2132</v>
      </c>
      <c r="J15" s="44"/>
      <c r="K15" s="11">
        <v>5321</v>
      </c>
    </row>
    <row r="16" spans="1:13" ht="20.25" customHeight="1">
      <c r="A16" s="54" t="s">
        <v>16</v>
      </c>
      <c r="B16" s="55"/>
      <c r="C16" s="56"/>
      <c r="D16" s="10">
        <v>4931</v>
      </c>
      <c r="E16" s="57">
        <v>10069</v>
      </c>
      <c r="F16" s="58"/>
      <c r="G16" s="59" t="s">
        <v>29</v>
      </c>
      <c r="H16" s="60"/>
      <c r="I16" s="43">
        <v>3646</v>
      </c>
      <c r="J16" s="44"/>
      <c r="K16" s="11">
        <v>9225</v>
      </c>
    </row>
    <row r="17" spans="1:14" ht="20.25" customHeight="1">
      <c r="A17" s="54" t="s">
        <v>17</v>
      </c>
      <c r="B17" s="55"/>
      <c r="C17" s="56"/>
      <c r="D17" s="10">
        <v>5666</v>
      </c>
      <c r="E17" s="57">
        <v>13125</v>
      </c>
      <c r="F17" s="58"/>
      <c r="G17" s="59" t="s">
        <v>30</v>
      </c>
      <c r="H17" s="60"/>
      <c r="I17" s="43">
        <v>4496</v>
      </c>
      <c r="J17" s="44"/>
      <c r="K17" s="11">
        <v>11004</v>
      </c>
    </row>
    <row r="18" spans="1:14" ht="20.25" customHeight="1">
      <c r="A18" s="54" t="s">
        <v>18</v>
      </c>
      <c r="B18" s="55"/>
      <c r="C18" s="56"/>
      <c r="D18" s="10">
        <v>6055</v>
      </c>
      <c r="E18" s="57">
        <v>14251</v>
      </c>
      <c r="F18" s="58"/>
      <c r="G18" s="59" t="s">
        <v>31</v>
      </c>
      <c r="H18" s="60"/>
      <c r="I18" s="43">
        <v>650</v>
      </c>
      <c r="J18" s="44"/>
      <c r="K18" s="11">
        <v>1288</v>
      </c>
    </row>
    <row r="19" spans="1:14" ht="20.25" customHeight="1">
      <c r="A19" s="34" t="s">
        <v>19</v>
      </c>
      <c r="B19" s="35"/>
      <c r="C19" s="36"/>
      <c r="D19" s="10">
        <v>205</v>
      </c>
      <c r="E19" s="42">
        <v>324</v>
      </c>
      <c r="F19" s="42"/>
      <c r="G19" s="45" t="s">
        <v>32</v>
      </c>
      <c r="H19" s="46"/>
      <c r="I19" s="43">
        <v>6043</v>
      </c>
      <c r="J19" s="44"/>
      <c r="K19" s="11">
        <v>14449</v>
      </c>
    </row>
    <row r="20" spans="1:14" ht="20.25" customHeight="1">
      <c r="A20" s="34" t="s">
        <v>33</v>
      </c>
      <c r="B20" s="35"/>
      <c r="C20" s="36"/>
      <c r="D20" s="10">
        <v>444</v>
      </c>
      <c r="E20" s="42">
        <v>1049</v>
      </c>
      <c r="F20" s="42"/>
      <c r="G20" s="45" t="s">
        <v>34</v>
      </c>
      <c r="H20" s="46"/>
      <c r="I20" s="43">
        <v>1780</v>
      </c>
      <c r="J20" s="44"/>
      <c r="K20" s="11">
        <v>3757</v>
      </c>
    </row>
    <row r="21" spans="1:14" ht="20.25" customHeight="1">
      <c r="A21" s="47" t="s">
        <v>35</v>
      </c>
      <c r="B21" s="48"/>
      <c r="C21" s="49"/>
      <c r="D21" s="9">
        <v>908</v>
      </c>
      <c r="E21" s="50">
        <v>2047</v>
      </c>
      <c r="F21" s="51"/>
      <c r="G21" s="52" t="s">
        <v>36</v>
      </c>
      <c r="H21" s="52"/>
      <c r="I21" s="43">
        <v>841</v>
      </c>
      <c r="J21" s="44"/>
      <c r="K21" s="11">
        <v>1657</v>
      </c>
    </row>
    <row r="22" spans="1:14" ht="20.25" customHeight="1">
      <c r="A22" s="34" t="s">
        <v>37</v>
      </c>
      <c r="B22" s="35"/>
      <c r="C22" s="36"/>
      <c r="D22" s="11">
        <v>893</v>
      </c>
      <c r="E22" s="41">
        <v>2178</v>
      </c>
      <c r="F22" s="41"/>
      <c r="G22" s="53" t="s">
        <v>38</v>
      </c>
      <c r="H22" s="53"/>
      <c r="I22" s="43">
        <v>2093</v>
      </c>
      <c r="J22" s="44"/>
      <c r="K22" s="11">
        <v>4979</v>
      </c>
      <c r="M22" s="13"/>
      <c r="N22" s="13"/>
    </row>
    <row r="23" spans="1:14" ht="15" customHeight="1">
      <c r="A23" s="14" t="s">
        <v>76</v>
      </c>
    </row>
    <row r="24" spans="1:14" ht="15" customHeight="1">
      <c r="E24" s="16"/>
      <c r="F24" s="16"/>
      <c r="G24" s="16"/>
      <c r="H24" s="16"/>
      <c r="I24" s="16"/>
      <c r="J24" s="16"/>
      <c r="K24" s="17"/>
    </row>
    <row r="25" spans="1:14" ht="13.5" customHeight="1">
      <c r="A25" s="97" t="s">
        <v>67</v>
      </c>
      <c r="B25" s="98"/>
      <c r="C25" s="37" t="s">
        <v>41</v>
      </c>
      <c r="D25" s="39"/>
      <c r="E25" s="39"/>
      <c r="F25" s="39"/>
      <c r="G25" s="39"/>
      <c r="H25" s="39"/>
      <c r="I25" s="39"/>
      <c r="J25" s="39"/>
      <c r="K25" s="114" t="s">
        <v>42</v>
      </c>
    </row>
    <row r="26" spans="1:14" ht="13.5" customHeight="1">
      <c r="A26" s="106"/>
      <c r="B26" s="107"/>
      <c r="C26" s="106" t="s">
        <v>43</v>
      </c>
      <c r="D26" s="107"/>
      <c r="E26" s="40" t="s">
        <v>77</v>
      </c>
      <c r="F26" s="39"/>
      <c r="G26" s="39"/>
      <c r="H26" s="39"/>
      <c r="I26" s="39"/>
      <c r="J26" s="39"/>
      <c r="K26" s="115"/>
    </row>
    <row r="27" spans="1:14" ht="13.5" customHeight="1">
      <c r="A27" s="99"/>
      <c r="B27" s="100"/>
      <c r="C27" s="99"/>
      <c r="D27" s="100"/>
      <c r="E27" s="40" t="s">
        <v>45</v>
      </c>
      <c r="F27" s="38"/>
      <c r="G27" s="37" t="s">
        <v>46</v>
      </c>
      <c r="H27" s="38"/>
      <c r="I27" s="37" t="s">
        <v>47</v>
      </c>
      <c r="J27" s="39"/>
      <c r="K27" s="18" t="s">
        <v>66</v>
      </c>
    </row>
    <row r="28" spans="1:14" ht="18.75" customHeight="1">
      <c r="A28" s="108">
        <v>39550</v>
      </c>
      <c r="B28" s="109"/>
      <c r="C28" s="111">
        <f>ROUND(A28/C8,4)</f>
        <v>0.26129999999999998</v>
      </c>
      <c r="D28" s="112"/>
      <c r="E28" s="110">
        <v>22.9</v>
      </c>
      <c r="F28" s="105"/>
      <c r="G28" s="104">
        <v>22.2</v>
      </c>
      <c r="H28" s="105"/>
      <c r="I28" s="104">
        <v>17.3</v>
      </c>
      <c r="J28" s="105"/>
      <c r="K28" s="22">
        <v>3635</v>
      </c>
    </row>
    <row r="29" spans="1:14" ht="15" customHeight="1">
      <c r="A29" s="14" t="s">
        <v>76</v>
      </c>
    </row>
    <row r="30" spans="1:14" ht="15" customHeight="1">
      <c r="A30" s="14" t="s">
        <v>20</v>
      </c>
    </row>
    <row r="31" spans="1:14" ht="15" customHeight="1">
      <c r="A31" s="14" t="s">
        <v>51</v>
      </c>
    </row>
    <row r="32" spans="1:14" ht="11.25" customHeight="1"/>
    <row r="33" spans="1:11" ht="18" customHeight="1">
      <c r="A33" s="28" t="s">
        <v>52</v>
      </c>
      <c r="B33" s="29"/>
      <c r="C33" s="67" t="s">
        <v>53</v>
      </c>
      <c r="D33" s="68"/>
      <c r="E33" s="68"/>
      <c r="F33" s="68"/>
      <c r="G33" s="68"/>
      <c r="H33" s="68"/>
      <c r="I33" s="97" t="s">
        <v>54</v>
      </c>
      <c r="J33" s="116"/>
      <c r="K33" s="20" t="s">
        <v>55</v>
      </c>
    </row>
    <row r="34" spans="1:11" ht="16.5" customHeight="1">
      <c r="A34" s="26" t="s">
        <v>65</v>
      </c>
      <c r="B34" s="27"/>
      <c r="C34" s="67" t="s">
        <v>57</v>
      </c>
      <c r="D34" s="69"/>
      <c r="E34" s="67" t="s">
        <v>58</v>
      </c>
      <c r="F34" s="69"/>
      <c r="G34" s="67" t="s">
        <v>59</v>
      </c>
      <c r="H34" s="69"/>
      <c r="I34" s="99"/>
      <c r="J34" s="117"/>
      <c r="K34" s="21" t="s">
        <v>85</v>
      </c>
    </row>
    <row r="35" spans="1:11" ht="21" customHeight="1">
      <c r="A35" s="30" t="s">
        <v>84</v>
      </c>
      <c r="B35" s="31"/>
      <c r="C35" s="32">
        <v>149688</v>
      </c>
      <c r="D35" s="33"/>
      <c r="E35" s="32">
        <v>70697</v>
      </c>
      <c r="F35" s="33"/>
      <c r="G35" s="32">
        <v>78991</v>
      </c>
      <c r="H35" s="33"/>
      <c r="I35" s="32">
        <v>59837</v>
      </c>
      <c r="J35" s="118"/>
      <c r="K35" s="22">
        <v>872.32</v>
      </c>
    </row>
    <row r="36" spans="1:11" ht="25.5" customHeight="1">
      <c r="A36" s="25" t="s">
        <v>73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 ht="16.5" customHeight="1">
      <c r="A37" s="23" t="s">
        <v>63</v>
      </c>
    </row>
    <row r="38" spans="1:11" ht="30.75" customHeight="1">
      <c r="A38" s="113" t="s">
        <v>72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</row>
  </sheetData>
  <mergeCells count="98">
    <mergeCell ref="G21:H21"/>
    <mergeCell ref="I21:J21"/>
    <mergeCell ref="A20:C20"/>
    <mergeCell ref="E26:J26"/>
    <mergeCell ref="A22:C22"/>
    <mergeCell ref="E22:F22"/>
    <mergeCell ref="E20:F20"/>
    <mergeCell ref="I22:J22"/>
    <mergeCell ref="G20:H20"/>
    <mergeCell ref="I20:J20"/>
    <mergeCell ref="C26:D27"/>
    <mergeCell ref="G27:H27"/>
    <mergeCell ref="G22:H22"/>
    <mergeCell ref="I27:J27"/>
    <mergeCell ref="A18:C18"/>
    <mergeCell ref="E18:F18"/>
    <mergeCell ref="A19:C19"/>
    <mergeCell ref="E19:F19"/>
    <mergeCell ref="A21:C21"/>
    <mergeCell ref="E21:F21"/>
    <mergeCell ref="A15:C15"/>
    <mergeCell ref="E15:F15"/>
    <mergeCell ref="A16:C16"/>
    <mergeCell ref="E16:F16"/>
    <mergeCell ref="A17:C17"/>
    <mergeCell ref="E17:F17"/>
    <mergeCell ref="A13:C13"/>
    <mergeCell ref="E13:F13"/>
    <mergeCell ref="G13:H13"/>
    <mergeCell ref="I13:J13"/>
    <mergeCell ref="A14:C14"/>
    <mergeCell ref="E14:F14"/>
    <mergeCell ref="G14:H14"/>
    <mergeCell ref="I14:J14"/>
    <mergeCell ref="I11:J11"/>
    <mergeCell ref="A12:C12"/>
    <mergeCell ref="E12:F12"/>
    <mergeCell ref="G12:H12"/>
    <mergeCell ref="I12:J12"/>
    <mergeCell ref="C6:E6"/>
    <mergeCell ref="F6:G6"/>
    <mergeCell ref="A11:C11"/>
    <mergeCell ref="E11:F11"/>
    <mergeCell ref="G11:H11"/>
    <mergeCell ref="C8:E8"/>
    <mergeCell ref="F8:G8"/>
    <mergeCell ref="H8:I8"/>
    <mergeCell ref="A9:B9"/>
    <mergeCell ref="C9:E9"/>
    <mergeCell ref="F9:G9"/>
    <mergeCell ref="H9:I9"/>
    <mergeCell ref="A1:K1"/>
    <mergeCell ref="A3:K3"/>
    <mergeCell ref="C4:E4"/>
    <mergeCell ref="F4:G4"/>
    <mergeCell ref="H4:I5"/>
    <mergeCell ref="J4:K5"/>
    <mergeCell ref="C5:E5"/>
    <mergeCell ref="F5:G5"/>
    <mergeCell ref="A28:B28"/>
    <mergeCell ref="E35:F35"/>
    <mergeCell ref="C35:D35"/>
    <mergeCell ref="E28:F28"/>
    <mergeCell ref="C28:D28"/>
    <mergeCell ref="C25:J25"/>
    <mergeCell ref="E27:F27"/>
    <mergeCell ref="H6:I6"/>
    <mergeCell ref="C7:E7"/>
    <mergeCell ref="F7:G7"/>
    <mergeCell ref="H7:I7"/>
    <mergeCell ref="J6:K9"/>
    <mergeCell ref="A6:A8"/>
    <mergeCell ref="A38:K38"/>
    <mergeCell ref="K25:K26"/>
    <mergeCell ref="C34:D34"/>
    <mergeCell ref="E34:F34"/>
    <mergeCell ref="G34:H34"/>
    <mergeCell ref="I33:J34"/>
    <mergeCell ref="C33:H33"/>
    <mergeCell ref="I35:J35"/>
    <mergeCell ref="G28:H28"/>
    <mergeCell ref="A25:B27"/>
    <mergeCell ref="A36:K36"/>
    <mergeCell ref="A34:B34"/>
    <mergeCell ref="A33:B33"/>
    <mergeCell ref="A35:B35"/>
    <mergeCell ref="G35:H35"/>
    <mergeCell ref="I28:J28"/>
    <mergeCell ref="G15:H15"/>
    <mergeCell ref="G16:H16"/>
    <mergeCell ref="I19:J19"/>
    <mergeCell ref="I16:J16"/>
    <mergeCell ref="I15:J15"/>
    <mergeCell ref="G18:H18"/>
    <mergeCell ref="I18:J18"/>
    <mergeCell ref="G19:H19"/>
    <mergeCell ref="G17:H17"/>
    <mergeCell ref="I17:J17"/>
  </mergeCells>
  <phoneticPr fontId="2"/>
  <pageMargins left="0.75" right="0.85" top="0.66" bottom="0.51" header="0.51200000000000001" footer="0.2"/>
  <pageSetup paperSize="9" scale="112" orientation="portrait" r:id="rId1"/>
  <headerFooter alignWithMargins="0"/>
  <colBreaks count="1" manualBreakCount="1">
    <brk id="11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91" t="s">
        <v>87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3" t="s">
        <v>86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3" ht="19.5" customHeight="1">
      <c r="A4" s="4"/>
      <c r="B4" s="5"/>
      <c r="C4" s="94" t="s">
        <v>0</v>
      </c>
      <c r="D4" s="95"/>
      <c r="E4" s="96"/>
      <c r="F4" s="94" t="s">
        <v>1</v>
      </c>
      <c r="G4" s="96"/>
      <c r="H4" s="97" t="s">
        <v>2</v>
      </c>
      <c r="I4" s="98"/>
      <c r="J4" s="97" t="s">
        <v>3</v>
      </c>
      <c r="K4" s="98"/>
    </row>
    <row r="5" spans="1:13" ht="19.5" customHeight="1">
      <c r="A5" s="6"/>
      <c r="B5" s="7"/>
      <c r="C5" s="101" t="s">
        <v>69</v>
      </c>
      <c r="D5" s="102"/>
      <c r="E5" s="103"/>
      <c r="F5" s="101" t="s">
        <v>68</v>
      </c>
      <c r="G5" s="103"/>
      <c r="H5" s="99"/>
      <c r="I5" s="100"/>
      <c r="J5" s="99"/>
      <c r="K5" s="100"/>
    </row>
    <row r="6" spans="1:13" ht="19.5" customHeight="1">
      <c r="A6" s="73" t="s">
        <v>4</v>
      </c>
      <c r="B6" s="8" t="s">
        <v>5</v>
      </c>
      <c r="C6" s="84">
        <v>72157</v>
      </c>
      <c r="D6" s="85"/>
      <c r="E6" s="86"/>
      <c r="F6" s="43">
        <v>654</v>
      </c>
      <c r="G6" s="44"/>
      <c r="H6" s="79">
        <f>C6+F6</f>
        <v>72811</v>
      </c>
      <c r="I6" s="80"/>
      <c r="J6" s="119"/>
      <c r="K6" s="120"/>
    </row>
    <row r="7" spans="1:13" ht="19.5" customHeight="1">
      <c r="A7" s="74"/>
      <c r="B7" s="8" t="s">
        <v>6</v>
      </c>
      <c r="C7" s="84">
        <v>79112</v>
      </c>
      <c r="D7" s="85"/>
      <c r="E7" s="86"/>
      <c r="F7" s="43">
        <v>1206</v>
      </c>
      <c r="G7" s="44"/>
      <c r="H7" s="79">
        <f>C7+F7</f>
        <v>80318</v>
      </c>
      <c r="I7" s="80"/>
      <c r="J7" s="121"/>
      <c r="K7" s="122"/>
    </row>
    <row r="8" spans="1:13" ht="19.5" customHeight="1">
      <c r="A8" s="75"/>
      <c r="B8" s="8" t="s">
        <v>7</v>
      </c>
      <c r="C8" s="76">
        <f>SUM(C6:C7)</f>
        <v>151269</v>
      </c>
      <c r="D8" s="77"/>
      <c r="E8" s="78"/>
      <c r="F8" s="43">
        <f>SUM(F6:F7)</f>
        <v>1860</v>
      </c>
      <c r="G8" s="44"/>
      <c r="H8" s="79">
        <f>C8+F8</f>
        <v>153129</v>
      </c>
      <c r="I8" s="80"/>
      <c r="J8" s="121"/>
      <c r="K8" s="122"/>
    </row>
    <row r="9" spans="1:13" ht="19.5" customHeight="1">
      <c r="A9" s="67" t="s">
        <v>8</v>
      </c>
      <c r="B9" s="69"/>
      <c r="C9" s="81">
        <v>65968</v>
      </c>
      <c r="D9" s="82"/>
      <c r="E9" s="83"/>
      <c r="F9" s="43">
        <v>1084</v>
      </c>
      <c r="G9" s="44"/>
      <c r="H9" s="79">
        <f>C9+F9</f>
        <v>67052</v>
      </c>
      <c r="I9" s="80"/>
      <c r="J9" s="123"/>
      <c r="K9" s="124"/>
    </row>
    <row r="10" spans="1:13" ht="10.5" customHeight="1"/>
    <row r="11" spans="1:13" ht="19.5" customHeight="1">
      <c r="A11" s="67" t="s">
        <v>9</v>
      </c>
      <c r="B11" s="68"/>
      <c r="C11" s="69"/>
      <c r="D11" s="8" t="s">
        <v>8</v>
      </c>
      <c r="E11" s="70" t="s">
        <v>10</v>
      </c>
      <c r="F11" s="70"/>
      <c r="G11" s="70" t="s">
        <v>9</v>
      </c>
      <c r="H11" s="70"/>
      <c r="I11" s="70" t="s">
        <v>8</v>
      </c>
      <c r="J11" s="70"/>
      <c r="K11" s="8" t="s">
        <v>11</v>
      </c>
    </row>
    <row r="12" spans="1:13" ht="20.25" customHeight="1">
      <c r="A12" s="66" t="s">
        <v>12</v>
      </c>
      <c r="B12" s="66"/>
      <c r="C12" s="66"/>
      <c r="D12" s="10">
        <v>5354</v>
      </c>
      <c r="E12" s="42">
        <v>11709</v>
      </c>
      <c r="F12" s="42"/>
      <c r="G12" s="47" t="s">
        <v>25</v>
      </c>
      <c r="H12" s="49"/>
      <c r="I12" s="43">
        <v>709</v>
      </c>
      <c r="J12" s="44"/>
      <c r="K12" s="11">
        <v>1647</v>
      </c>
    </row>
    <row r="13" spans="1:13" ht="20.25" customHeight="1">
      <c r="A13" s="66" t="s">
        <v>13</v>
      </c>
      <c r="B13" s="66"/>
      <c r="C13" s="66"/>
      <c r="D13" s="10">
        <v>4524</v>
      </c>
      <c r="E13" s="42">
        <v>11567</v>
      </c>
      <c r="F13" s="42"/>
      <c r="G13" s="47" t="s">
        <v>26</v>
      </c>
      <c r="H13" s="49"/>
      <c r="I13" s="43">
        <v>725</v>
      </c>
      <c r="J13" s="44"/>
      <c r="K13" s="11">
        <v>1769</v>
      </c>
    </row>
    <row r="14" spans="1:13" ht="20.25" customHeight="1">
      <c r="A14" s="61" t="s">
        <v>14</v>
      </c>
      <c r="B14" s="62"/>
      <c r="C14" s="63"/>
      <c r="D14" s="10">
        <v>12538</v>
      </c>
      <c r="E14" s="64">
        <v>26984</v>
      </c>
      <c r="F14" s="65"/>
      <c r="G14" s="47" t="s">
        <v>27</v>
      </c>
      <c r="H14" s="49"/>
      <c r="I14" s="43">
        <v>341</v>
      </c>
      <c r="J14" s="44"/>
      <c r="K14" s="11">
        <v>763</v>
      </c>
      <c r="M14" s="2"/>
    </row>
    <row r="15" spans="1:13" ht="20.25" customHeight="1">
      <c r="A15" s="54" t="s">
        <v>15</v>
      </c>
      <c r="B15" s="55"/>
      <c r="C15" s="56"/>
      <c r="D15" s="12">
        <v>1008</v>
      </c>
      <c r="E15" s="57">
        <v>2180</v>
      </c>
      <c r="F15" s="58"/>
      <c r="G15" s="47" t="s">
        <v>28</v>
      </c>
      <c r="H15" s="49"/>
      <c r="I15" s="43">
        <v>2132</v>
      </c>
      <c r="J15" s="44"/>
      <c r="K15" s="11">
        <v>5324</v>
      </c>
    </row>
    <row r="16" spans="1:13" ht="20.25" customHeight="1">
      <c r="A16" s="54" t="s">
        <v>16</v>
      </c>
      <c r="B16" s="55"/>
      <c r="C16" s="56"/>
      <c r="D16" s="10">
        <v>4914</v>
      </c>
      <c r="E16" s="57">
        <v>10029</v>
      </c>
      <c r="F16" s="58"/>
      <c r="G16" s="59" t="s">
        <v>29</v>
      </c>
      <c r="H16" s="60"/>
      <c r="I16" s="43">
        <v>3643</v>
      </c>
      <c r="J16" s="44"/>
      <c r="K16" s="11">
        <v>9218</v>
      </c>
    </row>
    <row r="17" spans="1:14" ht="20.25" customHeight="1">
      <c r="A17" s="54" t="s">
        <v>17</v>
      </c>
      <c r="B17" s="55"/>
      <c r="C17" s="56"/>
      <c r="D17" s="10">
        <v>5654</v>
      </c>
      <c r="E17" s="57">
        <v>13100</v>
      </c>
      <c r="F17" s="58"/>
      <c r="G17" s="59" t="s">
        <v>30</v>
      </c>
      <c r="H17" s="60"/>
      <c r="I17" s="43">
        <v>4506</v>
      </c>
      <c r="J17" s="44"/>
      <c r="K17" s="11">
        <v>11013</v>
      </c>
    </row>
    <row r="18" spans="1:14" ht="20.25" customHeight="1">
      <c r="A18" s="54" t="s">
        <v>18</v>
      </c>
      <c r="B18" s="55"/>
      <c r="C18" s="56"/>
      <c r="D18" s="10">
        <v>6048</v>
      </c>
      <c r="E18" s="57">
        <v>14251</v>
      </c>
      <c r="F18" s="58"/>
      <c r="G18" s="59" t="s">
        <v>31</v>
      </c>
      <c r="H18" s="60"/>
      <c r="I18" s="43">
        <v>649</v>
      </c>
      <c r="J18" s="44"/>
      <c r="K18" s="11">
        <v>1285</v>
      </c>
    </row>
    <row r="19" spans="1:14" ht="20.25" customHeight="1">
      <c r="A19" s="34" t="s">
        <v>19</v>
      </c>
      <c r="B19" s="35"/>
      <c r="C19" s="36"/>
      <c r="D19" s="10">
        <v>205</v>
      </c>
      <c r="E19" s="42">
        <v>323</v>
      </c>
      <c r="F19" s="42"/>
      <c r="G19" s="45" t="s">
        <v>32</v>
      </c>
      <c r="H19" s="46"/>
      <c r="I19" s="43">
        <v>6052</v>
      </c>
      <c r="J19" s="44"/>
      <c r="K19" s="11">
        <v>14445</v>
      </c>
    </row>
    <row r="20" spans="1:14" ht="20.25" customHeight="1">
      <c r="A20" s="34" t="s">
        <v>33</v>
      </c>
      <c r="B20" s="35"/>
      <c r="C20" s="36"/>
      <c r="D20" s="10">
        <v>444</v>
      </c>
      <c r="E20" s="42">
        <v>1046</v>
      </c>
      <c r="F20" s="42"/>
      <c r="G20" s="45" t="s">
        <v>34</v>
      </c>
      <c r="H20" s="46"/>
      <c r="I20" s="43">
        <v>1787</v>
      </c>
      <c r="J20" s="44"/>
      <c r="K20" s="11">
        <v>3761</v>
      </c>
    </row>
    <row r="21" spans="1:14" ht="20.25" customHeight="1">
      <c r="A21" s="47" t="s">
        <v>35</v>
      </c>
      <c r="B21" s="48"/>
      <c r="C21" s="49"/>
      <c r="D21" s="9">
        <v>910</v>
      </c>
      <c r="E21" s="50">
        <v>2048</v>
      </c>
      <c r="F21" s="51"/>
      <c r="G21" s="52" t="s">
        <v>36</v>
      </c>
      <c r="H21" s="52"/>
      <c r="I21" s="43">
        <v>842</v>
      </c>
      <c r="J21" s="44"/>
      <c r="K21" s="11">
        <v>1657</v>
      </c>
    </row>
    <row r="22" spans="1:14" ht="20.25" customHeight="1">
      <c r="A22" s="34" t="s">
        <v>37</v>
      </c>
      <c r="B22" s="35"/>
      <c r="C22" s="36"/>
      <c r="D22" s="11">
        <v>891</v>
      </c>
      <c r="E22" s="41">
        <v>2180</v>
      </c>
      <c r="F22" s="41"/>
      <c r="G22" s="53" t="s">
        <v>38</v>
      </c>
      <c r="H22" s="53"/>
      <c r="I22" s="43">
        <v>2092</v>
      </c>
      <c r="J22" s="44"/>
      <c r="K22" s="11">
        <v>4970</v>
      </c>
      <c r="M22" s="13"/>
      <c r="N22" s="13"/>
    </row>
    <row r="23" spans="1:14" ht="15" customHeight="1">
      <c r="A23" s="14" t="s">
        <v>76</v>
      </c>
    </row>
    <row r="24" spans="1:14" ht="15" customHeight="1">
      <c r="E24" s="16"/>
      <c r="F24" s="16"/>
      <c r="G24" s="16"/>
      <c r="H24" s="16"/>
      <c r="I24" s="16"/>
      <c r="J24" s="16"/>
      <c r="K24" s="17"/>
    </row>
    <row r="25" spans="1:14" ht="13.5" customHeight="1">
      <c r="A25" s="97" t="s">
        <v>67</v>
      </c>
      <c r="B25" s="98"/>
      <c r="C25" s="37" t="s">
        <v>41</v>
      </c>
      <c r="D25" s="39"/>
      <c r="E25" s="39"/>
      <c r="F25" s="39"/>
      <c r="G25" s="39"/>
      <c r="H25" s="39"/>
      <c r="I25" s="39"/>
      <c r="J25" s="39"/>
      <c r="K25" s="114" t="s">
        <v>42</v>
      </c>
    </row>
    <row r="26" spans="1:14" ht="13.5" customHeight="1">
      <c r="A26" s="106"/>
      <c r="B26" s="107"/>
      <c r="C26" s="106" t="s">
        <v>43</v>
      </c>
      <c r="D26" s="107"/>
      <c r="E26" s="40" t="s">
        <v>77</v>
      </c>
      <c r="F26" s="39"/>
      <c r="G26" s="39"/>
      <c r="H26" s="39"/>
      <c r="I26" s="39"/>
      <c r="J26" s="39"/>
      <c r="K26" s="115"/>
    </row>
    <row r="27" spans="1:14" ht="13.5" customHeight="1">
      <c r="A27" s="99"/>
      <c r="B27" s="100"/>
      <c r="C27" s="99"/>
      <c r="D27" s="100"/>
      <c r="E27" s="40" t="s">
        <v>45</v>
      </c>
      <c r="F27" s="38"/>
      <c r="G27" s="37" t="s">
        <v>46</v>
      </c>
      <c r="H27" s="38"/>
      <c r="I27" s="37" t="s">
        <v>47</v>
      </c>
      <c r="J27" s="39"/>
      <c r="K27" s="18" t="s">
        <v>66</v>
      </c>
    </row>
    <row r="28" spans="1:14" ht="18.75" customHeight="1">
      <c r="A28" s="108">
        <v>39571</v>
      </c>
      <c r="B28" s="109"/>
      <c r="C28" s="111">
        <f>ROUND(A28/C8,4)</f>
        <v>0.2616</v>
      </c>
      <c r="D28" s="112"/>
      <c r="E28" s="110">
        <v>22.9</v>
      </c>
      <c r="F28" s="105"/>
      <c r="G28" s="104">
        <v>22.2</v>
      </c>
      <c r="H28" s="105"/>
      <c r="I28" s="104">
        <v>17.3</v>
      </c>
      <c r="J28" s="105"/>
      <c r="K28" s="19">
        <v>3616</v>
      </c>
    </row>
    <row r="29" spans="1:14" ht="15" customHeight="1">
      <c r="A29" s="14" t="s">
        <v>76</v>
      </c>
    </row>
    <row r="30" spans="1:14" ht="15" customHeight="1">
      <c r="A30" s="14" t="s">
        <v>20</v>
      </c>
    </row>
    <row r="31" spans="1:14" ht="15" customHeight="1">
      <c r="A31" s="14" t="s">
        <v>51</v>
      </c>
    </row>
    <row r="32" spans="1:14" ht="11.25" customHeight="1"/>
    <row r="33" spans="1:11" ht="18" customHeight="1">
      <c r="A33" s="28" t="s">
        <v>52</v>
      </c>
      <c r="B33" s="29"/>
      <c r="C33" s="67" t="s">
        <v>53</v>
      </c>
      <c r="D33" s="68"/>
      <c r="E33" s="68"/>
      <c r="F33" s="68"/>
      <c r="G33" s="68"/>
      <c r="H33" s="68"/>
      <c r="I33" s="97" t="s">
        <v>54</v>
      </c>
      <c r="J33" s="116"/>
      <c r="K33" s="20" t="s">
        <v>55</v>
      </c>
    </row>
    <row r="34" spans="1:11" ht="16.5" customHeight="1">
      <c r="A34" s="26" t="s">
        <v>65</v>
      </c>
      <c r="B34" s="27"/>
      <c r="C34" s="67" t="s">
        <v>57</v>
      </c>
      <c r="D34" s="69"/>
      <c r="E34" s="67" t="s">
        <v>58</v>
      </c>
      <c r="F34" s="69"/>
      <c r="G34" s="67" t="s">
        <v>59</v>
      </c>
      <c r="H34" s="69"/>
      <c r="I34" s="99"/>
      <c r="J34" s="117"/>
      <c r="K34" s="21" t="s">
        <v>85</v>
      </c>
    </row>
    <row r="35" spans="1:11" ht="21" customHeight="1">
      <c r="A35" s="30" t="s">
        <v>84</v>
      </c>
      <c r="B35" s="31"/>
      <c r="C35" s="32">
        <v>149688</v>
      </c>
      <c r="D35" s="33"/>
      <c r="E35" s="32">
        <v>70697</v>
      </c>
      <c r="F35" s="33"/>
      <c r="G35" s="32">
        <v>78991</v>
      </c>
      <c r="H35" s="33"/>
      <c r="I35" s="32">
        <v>59837</v>
      </c>
      <c r="J35" s="118"/>
      <c r="K35" s="22">
        <v>872.32</v>
      </c>
    </row>
    <row r="36" spans="1:11" ht="25.5" customHeight="1">
      <c r="A36" s="25" t="s">
        <v>73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 ht="16.5" customHeight="1">
      <c r="A37" s="23" t="s">
        <v>63</v>
      </c>
    </row>
    <row r="38" spans="1:11" ht="30.75" customHeight="1">
      <c r="A38" s="113" t="s">
        <v>72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</row>
  </sheetData>
  <mergeCells count="98">
    <mergeCell ref="A28:B28"/>
    <mergeCell ref="E28:F28"/>
    <mergeCell ref="C28:D28"/>
    <mergeCell ref="I28:J28"/>
    <mergeCell ref="C26:D27"/>
    <mergeCell ref="G28:H28"/>
    <mergeCell ref="A25:B27"/>
    <mergeCell ref="A38:K38"/>
    <mergeCell ref="C34:D34"/>
    <mergeCell ref="E34:F34"/>
    <mergeCell ref="G34:H34"/>
    <mergeCell ref="I33:J34"/>
    <mergeCell ref="C33:H33"/>
    <mergeCell ref="I35:J35"/>
    <mergeCell ref="E35:F35"/>
    <mergeCell ref="C35:D35"/>
    <mergeCell ref="K25:K26"/>
    <mergeCell ref="G18:H18"/>
    <mergeCell ref="I18:J18"/>
    <mergeCell ref="F6:G6"/>
    <mergeCell ref="H6:I6"/>
    <mergeCell ref="F7:G7"/>
    <mergeCell ref="H7:I7"/>
    <mergeCell ref="E11:F11"/>
    <mergeCell ref="G11:H11"/>
    <mergeCell ref="C25:J25"/>
    <mergeCell ref="G15:H15"/>
    <mergeCell ref="G16:H16"/>
    <mergeCell ref="I19:J19"/>
    <mergeCell ref="I16:J16"/>
    <mergeCell ref="I15:J15"/>
    <mergeCell ref="G19:H19"/>
    <mergeCell ref="J6:K9"/>
    <mergeCell ref="A6:A8"/>
    <mergeCell ref="C8:E8"/>
    <mergeCell ref="F8:G8"/>
    <mergeCell ref="H8:I8"/>
    <mergeCell ref="C7:E7"/>
    <mergeCell ref="A1:K1"/>
    <mergeCell ref="A3:K3"/>
    <mergeCell ref="C4:E4"/>
    <mergeCell ref="F4:G4"/>
    <mergeCell ref="H4:I5"/>
    <mergeCell ref="J4:K5"/>
    <mergeCell ref="C5:E5"/>
    <mergeCell ref="F5:G5"/>
    <mergeCell ref="A9:B9"/>
    <mergeCell ref="C9:E9"/>
    <mergeCell ref="F9:G9"/>
    <mergeCell ref="H9:I9"/>
    <mergeCell ref="C6:E6"/>
    <mergeCell ref="I11:J11"/>
    <mergeCell ref="A14:C14"/>
    <mergeCell ref="E14:F14"/>
    <mergeCell ref="G14:H14"/>
    <mergeCell ref="I14:J14"/>
    <mergeCell ref="A13:C13"/>
    <mergeCell ref="E13:F13"/>
    <mergeCell ref="G13:H13"/>
    <mergeCell ref="I13:J13"/>
    <mergeCell ref="A12:C12"/>
    <mergeCell ref="E12:F12"/>
    <mergeCell ref="G12:H12"/>
    <mergeCell ref="I12:J12"/>
    <mergeCell ref="A11:C11"/>
    <mergeCell ref="G17:H17"/>
    <mergeCell ref="I17:J17"/>
    <mergeCell ref="A15:C15"/>
    <mergeCell ref="E15:F15"/>
    <mergeCell ref="A16:C16"/>
    <mergeCell ref="E16:F16"/>
    <mergeCell ref="A18:C18"/>
    <mergeCell ref="E18:F18"/>
    <mergeCell ref="A19:C19"/>
    <mergeCell ref="E19:F19"/>
    <mergeCell ref="A17:C17"/>
    <mergeCell ref="E17:F17"/>
    <mergeCell ref="A20:C20"/>
    <mergeCell ref="G27:H27"/>
    <mergeCell ref="I27:J27"/>
    <mergeCell ref="E26:J26"/>
    <mergeCell ref="A22:C22"/>
    <mergeCell ref="I22:J22"/>
    <mergeCell ref="G20:H20"/>
    <mergeCell ref="I20:J20"/>
    <mergeCell ref="A21:C21"/>
    <mergeCell ref="E21:F21"/>
    <mergeCell ref="G21:H21"/>
    <mergeCell ref="I21:J21"/>
    <mergeCell ref="E27:F27"/>
    <mergeCell ref="G22:H22"/>
    <mergeCell ref="E22:F22"/>
    <mergeCell ref="E20:F20"/>
    <mergeCell ref="A36:K36"/>
    <mergeCell ref="A34:B34"/>
    <mergeCell ref="A33:B33"/>
    <mergeCell ref="A35:B35"/>
    <mergeCell ref="G35:H35"/>
  </mergeCells>
  <phoneticPr fontId="2"/>
  <pageMargins left="0.75" right="0.85" top="0.66" bottom="0.51" header="0.51200000000000001" footer="0.2"/>
  <pageSetup paperSize="9" scale="112" orientation="portrait" r:id="rId1"/>
  <headerFooter alignWithMargins="0"/>
  <colBreaks count="1" manualBreakCount="1">
    <brk id="11" max="3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91" t="s">
        <v>83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3" t="s">
        <v>82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3" ht="19.5" customHeight="1">
      <c r="A4" s="4"/>
      <c r="B4" s="5"/>
      <c r="C4" s="94" t="s">
        <v>0</v>
      </c>
      <c r="D4" s="95"/>
      <c r="E4" s="96"/>
      <c r="F4" s="94" t="s">
        <v>1</v>
      </c>
      <c r="G4" s="96"/>
      <c r="H4" s="97" t="s">
        <v>2</v>
      </c>
      <c r="I4" s="98"/>
      <c r="J4" s="97" t="s">
        <v>3</v>
      </c>
      <c r="K4" s="98"/>
    </row>
    <row r="5" spans="1:13" ht="19.5" customHeight="1">
      <c r="A5" s="6"/>
      <c r="B5" s="7"/>
      <c r="C5" s="101" t="s">
        <v>69</v>
      </c>
      <c r="D5" s="102"/>
      <c r="E5" s="103"/>
      <c r="F5" s="101" t="s">
        <v>68</v>
      </c>
      <c r="G5" s="103"/>
      <c r="H5" s="99"/>
      <c r="I5" s="100"/>
      <c r="J5" s="99"/>
      <c r="K5" s="100"/>
    </row>
    <row r="6" spans="1:13" ht="19.5" customHeight="1">
      <c r="A6" s="73" t="s">
        <v>4</v>
      </c>
      <c r="B6" s="8" t="s">
        <v>5</v>
      </c>
      <c r="C6" s="84">
        <v>72129</v>
      </c>
      <c r="D6" s="85"/>
      <c r="E6" s="86"/>
      <c r="F6" s="43">
        <v>660</v>
      </c>
      <c r="G6" s="44"/>
      <c r="H6" s="79">
        <f>C6+F6</f>
        <v>72789</v>
      </c>
      <c r="I6" s="80"/>
      <c r="J6" s="119"/>
      <c r="K6" s="120"/>
    </row>
    <row r="7" spans="1:13" ht="19.5" customHeight="1">
      <c r="A7" s="74"/>
      <c r="B7" s="8" t="s">
        <v>6</v>
      </c>
      <c r="C7" s="84">
        <v>79029</v>
      </c>
      <c r="D7" s="85"/>
      <c r="E7" s="86"/>
      <c r="F7" s="43">
        <v>1159</v>
      </c>
      <c r="G7" s="44"/>
      <c r="H7" s="79">
        <f>C7+F7</f>
        <v>80188</v>
      </c>
      <c r="I7" s="80"/>
      <c r="J7" s="121"/>
      <c r="K7" s="122"/>
    </row>
    <row r="8" spans="1:13" ht="19.5" customHeight="1">
      <c r="A8" s="75"/>
      <c r="B8" s="8" t="s">
        <v>7</v>
      </c>
      <c r="C8" s="76">
        <v>151158</v>
      </c>
      <c r="D8" s="77"/>
      <c r="E8" s="78"/>
      <c r="F8" s="43">
        <v>1819</v>
      </c>
      <c r="G8" s="44"/>
      <c r="H8" s="79">
        <f>C8+F8</f>
        <v>152977</v>
      </c>
      <c r="I8" s="80"/>
      <c r="J8" s="121"/>
      <c r="K8" s="122"/>
    </row>
    <row r="9" spans="1:13" ht="19.5" customHeight="1">
      <c r="A9" s="67" t="s">
        <v>8</v>
      </c>
      <c r="B9" s="69"/>
      <c r="C9" s="81">
        <v>65968</v>
      </c>
      <c r="D9" s="82"/>
      <c r="E9" s="83"/>
      <c r="F9" s="43">
        <v>1042</v>
      </c>
      <c r="G9" s="44"/>
      <c r="H9" s="79">
        <f>C9+F9</f>
        <v>67010</v>
      </c>
      <c r="I9" s="80"/>
      <c r="J9" s="123"/>
      <c r="K9" s="124"/>
    </row>
    <row r="10" spans="1:13" ht="10.5" customHeight="1"/>
    <row r="11" spans="1:13" ht="19.5" customHeight="1">
      <c r="A11" s="67" t="s">
        <v>9</v>
      </c>
      <c r="B11" s="68"/>
      <c r="C11" s="69"/>
      <c r="D11" s="8" t="s">
        <v>8</v>
      </c>
      <c r="E11" s="70" t="s">
        <v>10</v>
      </c>
      <c r="F11" s="70"/>
      <c r="G11" s="70" t="s">
        <v>9</v>
      </c>
      <c r="H11" s="70"/>
      <c r="I11" s="70" t="s">
        <v>8</v>
      </c>
      <c r="J11" s="70"/>
      <c r="K11" s="8" t="s">
        <v>11</v>
      </c>
    </row>
    <row r="12" spans="1:13" ht="20.25" customHeight="1">
      <c r="A12" s="66" t="s">
        <v>12</v>
      </c>
      <c r="B12" s="66"/>
      <c r="C12" s="66"/>
      <c r="D12" s="10">
        <v>5356</v>
      </c>
      <c r="E12" s="42">
        <v>11721</v>
      </c>
      <c r="F12" s="42"/>
      <c r="G12" s="47" t="s">
        <v>25</v>
      </c>
      <c r="H12" s="49"/>
      <c r="I12" s="43">
        <v>713</v>
      </c>
      <c r="J12" s="44"/>
      <c r="K12" s="11">
        <v>1656</v>
      </c>
    </row>
    <row r="13" spans="1:13" ht="20.25" customHeight="1">
      <c r="A13" s="66" t="s">
        <v>13</v>
      </c>
      <c r="B13" s="66"/>
      <c r="C13" s="66"/>
      <c r="D13" s="10">
        <v>4526</v>
      </c>
      <c r="E13" s="42">
        <v>11555</v>
      </c>
      <c r="F13" s="42"/>
      <c r="G13" s="47" t="s">
        <v>26</v>
      </c>
      <c r="H13" s="49"/>
      <c r="I13" s="43">
        <v>725</v>
      </c>
      <c r="J13" s="44"/>
      <c r="K13" s="11">
        <v>1763</v>
      </c>
    </row>
    <row r="14" spans="1:13" ht="20.25" customHeight="1">
      <c r="A14" s="61" t="s">
        <v>14</v>
      </c>
      <c r="B14" s="62"/>
      <c r="C14" s="63"/>
      <c r="D14" s="10">
        <v>12527</v>
      </c>
      <c r="E14" s="64">
        <v>26936</v>
      </c>
      <c r="F14" s="65"/>
      <c r="G14" s="47" t="s">
        <v>27</v>
      </c>
      <c r="H14" s="49"/>
      <c r="I14" s="43">
        <v>341</v>
      </c>
      <c r="J14" s="44"/>
      <c r="K14" s="11">
        <v>764</v>
      </c>
      <c r="M14" s="2"/>
    </row>
    <row r="15" spans="1:13" ht="20.25" customHeight="1">
      <c r="A15" s="54" t="s">
        <v>15</v>
      </c>
      <c r="B15" s="55"/>
      <c r="C15" s="56"/>
      <c r="D15" s="12">
        <v>1004</v>
      </c>
      <c r="E15" s="57">
        <v>2162</v>
      </c>
      <c r="F15" s="58"/>
      <c r="G15" s="47" t="s">
        <v>28</v>
      </c>
      <c r="H15" s="49"/>
      <c r="I15" s="43">
        <v>2136</v>
      </c>
      <c r="J15" s="44"/>
      <c r="K15" s="11">
        <v>5328</v>
      </c>
    </row>
    <row r="16" spans="1:13" ht="20.25" customHeight="1">
      <c r="A16" s="54" t="s">
        <v>16</v>
      </c>
      <c r="B16" s="55"/>
      <c r="C16" s="56"/>
      <c r="D16" s="10">
        <v>4924</v>
      </c>
      <c r="E16" s="57">
        <v>10034</v>
      </c>
      <c r="F16" s="58"/>
      <c r="G16" s="59" t="s">
        <v>29</v>
      </c>
      <c r="H16" s="60"/>
      <c r="I16" s="43">
        <v>3643</v>
      </c>
      <c r="J16" s="44"/>
      <c r="K16" s="11">
        <v>9203</v>
      </c>
    </row>
    <row r="17" spans="1:14" ht="20.25" customHeight="1">
      <c r="A17" s="54" t="s">
        <v>17</v>
      </c>
      <c r="B17" s="55"/>
      <c r="C17" s="56"/>
      <c r="D17" s="10">
        <v>5639</v>
      </c>
      <c r="E17" s="57">
        <v>13068</v>
      </c>
      <c r="F17" s="58"/>
      <c r="G17" s="59" t="s">
        <v>30</v>
      </c>
      <c r="H17" s="60"/>
      <c r="I17" s="43">
        <v>4511</v>
      </c>
      <c r="J17" s="44"/>
      <c r="K17" s="11">
        <v>11008</v>
      </c>
    </row>
    <row r="18" spans="1:14" ht="20.25" customHeight="1">
      <c r="A18" s="54" t="s">
        <v>18</v>
      </c>
      <c r="B18" s="55"/>
      <c r="C18" s="56"/>
      <c r="D18" s="10">
        <v>6055</v>
      </c>
      <c r="E18" s="57">
        <v>14253</v>
      </c>
      <c r="F18" s="58"/>
      <c r="G18" s="59" t="s">
        <v>31</v>
      </c>
      <c r="H18" s="60"/>
      <c r="I18" s="43">
        <v>650</v>
      </c>
      <c r="J18" s="44"/>
      <c r="K18" s="11">
        <v>1287</v>
      </c>
    </row>
    <row r="19" spans="1:14" ht="20.25" customHeight="1">
      <c r="A19" s="34" t="s">
        <v>19</v>
      </c>
      <c r="B19" s="35"/>
      <c r="C19" s="36"/>
      <c r="D19" s="10">
        <v>207</v>
      </c>
      <c r="E19" s="42">
        <v>326</v>
      </c>
      <c r="F19" s="42"/>
      <c r="G19" s="45" t="s">
        <v>32</v>
      </c>
      <c r="H19" s="46"/>
      <c r="I19" s="43">
        <v>6050</v>
      </c>
      <c r="J19" s="44"/>
      <c r="K19" s="11">
        <v>14446</v>
      </c>
    </row>
    <row r="20" spans="1:14" ht="20.25" customHeight="1">
      <c r="A20" s="34" t="s">
        <v>33</v>
      </c>
      <c r="B20" s="35"/>
      <c r="C20" s="36"/>
      <c r="D20" s="10">
        <v>443</v>
      </c>
      <c r="E20" s="42">
        <v>1045</v>
      </c>
      <c r="F20" s="42"/>
      <c r="G20" s="45" t="s">
        <v>34</v>
      </c>
      <c r="H20" s="46"/>
      <c r="I20" s="43">
        <v>1788</v>
      </c>
      <c r="J20" s="44"/>
      <c r="K20" s="11">
        <v>3754</v>
      </c>
    </row>
    <row r="21" spans="1:14" ht="20.25" customHeight="1">
      <c r="A21" s="47" t="s">
        <v>35</v>
      </c>
      <c r="B21" s="48"/>
      <c r="C21" s="49"/>
      <c r="D21" s="9">
        <v>911</v>
      </c>
      <c r="E21" s="50">
        <v>2046</v>
      </c>
      <c r="F21" s="51"/>
      <c r="G21" s="52" t="s">
        <v>36</v>
      </c>
      <c r="H21" s="52"/>
      <c r="I21" s="43">
        <v>838</v>
      </c>
      <c r="J21" s="44"/>
      <c r="K21" s="11">
        <v>1651</v>
      </c>
    </row>
    <row r="22" spans="1:14" ht="20.25" customHeight="1">
      <c r="A22" s="34" t="s">
        <v>37</v>
      </c>
      <c r="B22" s="35"/>
      <c r="C22" s="36"/>
      <c r="D22" s="11">
        <v>892</v>
      </c>
      <c r="E22" s="41">
        <v>2182</v>
      </c>
      <c r="F22" s="41"/>
      <c r="G22" s="53" t="s">
        <v>38</v>
      </c>
      <c r="H22" s="53"/>
      <c r="I22" s="43">
        <v>2089</v>
      </c>
      <c r="J22" s="44"/>
      <c r="K22" s="11">
        <v>4970</v>
      </c>
      <c r="M22" s="13"/>
      <c r="N22" s="13"/>
    </row>
    <row r="23" spans="1:14" ht="15" customHeight="1">
      <c r="A23" s="14" t="s">
        <v>76</v>
      </c>
    </row>
    <row r="24" spans="1:14" ht="15" customHeight="1">
      <c r="E24" s="16"/>
      <c r="F24" s="16"/>
      <c r="G24" s="16"/>
      <c r="H24" s="16"/>
      <c r="I24" s="16"/>
      <c r="J24" s="16"/>
      <c r="K24" s="17"/>
    </row>
    <row r="25" spans="1:14" ht="13.5" customHeight="1">
      <c r="A25" s="97" t="s">
        <v>67</v>
      </c>
      <c r="B25" s="98"/>
      <c r="C25" s="37" t="s">
        <v>41</v>
      </c>
      <c r="D25" s="39"/>
      <c r="E25" s="39"/>
      <c r="F25" s="39"/>
      <c r="G25" s="39"/>
      <c r="H25" s="39"/>
      <c r="I25" s="39"/>
      <c r="J25" s="39"/>
      <c r="K25" s="114" t="s">
        <v>42</v>
      </c>
    </row>
    <row r="26" spans="1:14" ht="13.5" customHeight="1">
      <c r="A26" s="106"/>
      <c r="B26" s="107"/>
      <c r="C26" s="106" t="s">
        <v>43</v>
      </c>
      <c r="D26" s="107"/>
      <c r="E26" s="40" t="s">
        <v>77</v>
      </c>
      <c r="F26" s="39"/>
      <c r="G26" s="39"/>
      <c r="H26" s="39"/>
      <c r="I26" s="39"/>
      <c r="J26" s="39"/>
      <c r="K26" s="115"/>
    </row>
    <row r="27" spans="1:14" ht="13.5" customHeight="1">
      <c r="A27" s="99"/>
      <c r="B27" s="100"/>
      <c r="C27" s="99"/>
      <c r="D27" s="100"/>
      <c r="E27" s="40" t="s">
        <v>45</v>
      </c>
      <c r="F27" s="38"/>
      <c r="G27" s="37" t="s">
        <v>46</v>
      </c>
      <c r="H27" s="38"/>
      <c r="I27" s="37" t="s">
        <v>47</v>
      </c>
      <c r="J27" s="39"/>
      <c r="K27" s="18" t="s">
        <v>66</v>
      </c>
    </row>
    <row r="28" spans="1:14" ht="18.75" customHeight="1">
      <c r="A28" s="108">
        <v>39694</v>
      </c>
      <c r="B28" s="109"/>
      <c r="C28" s="111">
        <f>ROUND(A28/C8,4)</f>
        <v>0.2626</v>
      </c>
      <c r="D28" s="112"/>
      <c r="E28" s="110">
        <v>22.9</v>
      </c>
      <c r="F28" s="105"/>
      <c r="G28" s="104">
        <v>22.2</v>
      </c>
      <c r="H28" s="105"/>
      <c r="I28" s="104">
        <v>17.3</v>
      </c>
      <c r="J28" s="105"/>
      <c r="K28" s="19">
        <v>3606</v>
      </c>
    </row>
    <row r="29" spans="1:14" ht="15" customHeight="1">
      <c r="A29" s="14" t="s">
        <v>76</v>
      </c>
    </row>
    <row r="30" spans="1:14" ht="15" customHeight="1">
      <c r="A30" s="14" t="s">
        <v>20</v>
      </c>
    </row>
    <row r="31" spans="1:14" ht="15" customHeight="1">
      <c r="A31" s="14" t="s">
        <v>51</v>
      </c>
    </row>
    <row r="32" spans="1:14" ht="11.25" customHeight="1"/>
    <row r="33" spans="1:11" ht="18" customHeight="1">
      <c r="A33" s="28" t="s">
        <v>52</v>
      </c>
      <c r="B33" s="29"/>
      <c r="C33" s="67" t="s">
        <v>53</v>
      </c>
      <c r="D33" s="68"/>
      <c r="E33" s="68"/>
      <c r="F33" s="68"/>
      <c r="G33" s="68"/>
      <c r="H33" s="68"/>
      <c r="I33" s="97" t="s">
        <v>54</v>
      </c>
      <c r="J33" s="116"/>
      <c r="K33" s="20" t="s">
        <v>55</v>
      </c>
    </row>
    <row r="34" spans="1:11" ht="16.5" customHeight="1">
      <c r="A34" s="26" t="s">
        <v>65</v>
      </c>
      <c r="B34" s="27"/>
      <c r="C34" s="67" t="s">
        <v>57</v>
      </c>
      <c r="D34" s="69"/>
      <c r="E34" s="67" t="s">
        <v>58</v>
      </c>
      <c r="F34" s="69"/>
      <c r="G34" s="67" t="s">
        <v>59</v>
      </c>
      <c r="H34" s="69"/>
      <c r="I34" s="99"/>
      <c r="J34" s="117"/>
      <c r="K34" s="21" t="s">
        <v>75</v>
      </c>
    </row>
    <row r="35" spans="1:11" ht="21" customHeight="1">
      <c r="A35" s="30" t="s">
        <v>74</v>
      </c>
      <c r="B35" s="31"/>
      <c r="C35" s="32">
        <v>149688</v>
      </c>
      <c r="D35" s="33"/>
      <c r="E35" s="32">
        <v>70697</v>
      </c>
      <c r="F35" s="33"/>
      <c r="G35" s="32">
        <v>78991</v>
      </c>
      <c r="H35" s="33"/>
      <c r="I35" s="32">
        <v>59837</v>
      </c>
      <c r="J35" s="118"/>
      <c r="K35" s="22">
        <v>872.32</v>
      </c>
    </row>
    <row r="36" spans="1:11" ht="25.5" customHeight="1">
      <c r="A36" s="25" t="s">
        <v>73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 ht="16.5" customHeight="1">
      <c r="A37" s="23" t="s">
        <v>63</v>
      </c>
    </row>
    <row r="38" spans="1:11" ht="30.75" customHeight="1">
      <c r="A38" s="113" t="s">
        <v>72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</row>
  </sheetData>
  <mergeCells count="98">
    <mergeCell ref="G21:H21"/>
    <mergeCell ref="I21:J21"/>
    <mergeCell ref="A20:C20"/>
    <mergeCell ref="E26:J26"/>
    <mergeCell ref="A22:C22"/>
    <mergeCell ref="E22:F22"/>
    <mergeCell ref="E20:F20"/>
    <mergeCell ref="I22:J22"/>
    <mergeCell ref="G20:H20"/>
    <mergeCell ref="I20:J20"/>
    <mergeCell ref="C26:D27"/>
    <mergeCell ref="G27:H27"/>
    <mergeCell ref="G22:H22"/>
    <mergeCell ref="I27:J27"/>
    <mergeCell ref="A18:C18"/>
    <mergeCell ref="E18:F18"/>
    <mergeCell ref="A19:C19"/>
    <mergeCell ref="E19:F19"/>
    <mergeCell ref="A21:C21"/>
    <mergeCell ref="E21:F21"/>
    <mergeCell ref="A15:C15"/>
    <mergeCell ref="E15:F15"/>
    <mergeCell ref="A16:C16"/>
    <mergeCell ref="E16:F16"/>
    <mergeCell ref="A17:C17"/>
    <mergeCell ref="E17:F17"/>
    <mergeCell ref="A13:C13"/>
    <mergeCell ref="E13:F13"/>
    <mergeCell ref="G13:H13"/>
    <mergeCell ref="I13:J13"/>
    <mergeCell ref="A14:C14"/>
    <mergeCell ref="E14:F14"/>
    <mergeCell ref="G14:H14"/>
    <mergeCell ref="I14:J14"/>
    <mergeCell ref="I11:J11"/>
    <mergeCell ref="A12:C12"/>
    <mergeCell ref="E12:F12"/>
    <mergeCell ref="G12:H12"/>
    <mergeCell ref="I12:J12"/>
    <mergeCell ref="C6:E6"/>
    <mergeCell ref="F6:G6"/>
    <mergeCell ref="A11:C11"/>
    <mergeCell ref="E11:F11"/>
    <mergeCell ref="G11:H11"/>
    <mergeCell ref="C8:E8"/>
    <mergeCell ref="F8:G8"/>
    <mergeCell ref="H8:I8"/>
    <mergeCell ref="A9:B9"/>
    <mergeCell ref="C9:E9"/>
    <mergeCell ref="F9:G9"/>
    <mergeCell ref="H9:I9"/>
    <mergeCell ref="A1:K1"/>
    <mergeCell ref="A3:K3"/>
    <mergeCell ref="C4:E4"/>
    <mergeCell ref="F4:G4"/>
    <mergeCell ref="H4:I5"/>
    <mergeCell ref="J4:K5"/>
    <mergeCell ref="C5:E5"/>
    <mergeCell ref="F5:G5"/>
    <mergeCell ref="A28:B28"/>
    <mergeCell ref="E35:F35"/>
    <mergeCell ref="C35:D35"/>
    <mergeCell ref="E28:F28"/>
    <mergeCell ref="C28:D28"/>
    <mergeCell ref="C25:J25"/>
    <mergeCell ref="E27:F27"/>
    <mergeCell ref="H6:I6"/>
    <mergeCell ref="C7:E7"/>
    <mergeCell ref="F7:G7"/>
    <mergeCell ref="H7:I7"/>
    <mergeCell ref="J6:K9"/>
    <mergeCell ref="A6:A8"/>
    <mergeCell ref="A38:K38"/>
    <mergeCell ref="K25:K26"/>
    <mergeCell ref="C34:D34"/>
    <mergeCell ref="E34:F34"/>
    <mergeCell ref="G34:H34"/>
    <mergeCell ref="I33:J34"/>
    <mergeCell ref="C33:H33"/>
    <mergeCell ref="I35:J35"/>
    <mergeCell ref="G28:H28"/>
    <mergeCell ref="A25:B27"/>
    <mergeCell ref="A36:K36"/>
    <mergeCell ref="A34:B34"/>
    <mergeCell ref="A33:B33"/>
    <mergeCell ref="A35:B35"/>
    <mergeCell ref="G35:H35"/>
    <mergeCell ref="I28:J28"/>
    <mergeCell ref="G15:H15"/>
    <mergeCell ref="G16:H16"/>
    <mergeCell ref="I19:J19"/>
    <mergeCell ref="I16:J16"/>
    <mergeCell ref="I15:J15"/>
    <mergeCell ref="G18:H18"/>
    <mergeCell ref="I18:J18"/>
    <mergeCell ref="G19:H19"/>
    <mergeCell ref="G17:H17"/>
    <mergeCell ref="I17:J17"/>
  </mergeCells>
  <phoneticPr fontId="2"/>
  <pageMargins left="0.75" right="0.85" top="0.66" bottom="0.51" header="0.51200000000000001" footer="0.2"/>
  <pageSetup paperSize="9" scale="112" orientation="portrait" r:id="rId1"/>
  <headerFooter alignWithMargins="0"/>
  <colBreaks count="1" manualBreakCount="1">
    <brk id="11" max="3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91" t="s">
        <v>81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3" t="s">
        <v>80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3" ht="19.5" customHeight="1">
      <c r="A4" s="4"/>
      <c r="B4" s="5"/>
      <c r="C4" s="94" t="s">
        <v>0</v>
      </c>
      <c r="D4" s="95"/>
      <c r="E4" s="96"/>
      <c r="F4" s="94" t="s">
        <v>1</v>
      </c>
      <c r="G4" s="96"/>
      <c r="H4" s="97" t="s">
        <v>2</v>
      </c>
      <c r="I4" s="98"/>
      <c r="J4" s="97" t="s">
        <v>3</v>
      </c>
      <c r="K4" s="98"/>
    </row>
    <row r="5" spans="1:13" ht="19.5" customHeight="1">
      <c r="A5" s="6"/>
      <c r="B5" s="7"/>
      <c r="C5" s="101" t="s">
        <v>69</v>
      </c>
      <c r="D5" s="102"/>
      <c r="E5" s="103"/>
      <c r="F5" s="101" t="s">
        <v>68</v>
      </c>
      <c r="G5" s="103"/>
      <c r="H5" s="99"/>
      <c r="I5" s="100"/>
      <c r="J5" s="99"/>
      <c r="K5" s="100"/>
    </row>
    <row r="6" spans="1:13" ht="19.5" customHeight="1">
      <c r="A6" s="73" t="s">
        <v>4</v>
      </c>
      <c r="B6" s="8" t="s">
        <v>5</v>
      </c>
      <c r="C6" s="84">
        <v>72112</v>
      </c>
      <c r="D6" s="85"/>
      <c r="E6" s="86"/>
      <c r="F6" s="43">
        <v>653</v>
      </c>
      <c r="G6" s="44"/>
      <c r="H6" s="79">
        <f>C6+F6</f>
        <v>72765</v>
      </c>
      <c r="I6" s="80"/>
      <c r="J6" s="119"/>
      <c r="K6" s="120"/>
    </row>
    <row r="7" spans="1:13" ht="19.5" customHeight="1">
      <c r="A7" s="74"/>
      <c r="B7" s="8" t="s">
        <v>6</v>
      </c>
      <c r="C7" s="84">
        <v>79045</v>
      </c>
      <c r="D7" s="85"/>
      <c r="E7" s="86"/>
      <c r="F7" s="43">
        <v>1194</v>
      </c>
      <c r="G7" s="44"/>
      <c r="H7" s="79">
        <f>C7+F7</f>
        <v>80239</v>
      </c>
      <c r="I7" s="80"/>
      <c r="J7" s="121"/>
      <c r="K7" s="122"/>
    </row>
    <row r="8" spans="1:13" ht="19.5" customHeight="1">
      <c r="A8" s="75"/>
      <c r="B8" s="8" t="s">
        <v>7</v>
      </c>
      <c r="C8" s="76">
        <v>151157</v>
      </c>
      <c r="D8" s="77"/>
      <c r="E8" s="78"/>
      <c r="F8" s="43">
        <v>1847</v>
      </c>
      <c r="G8" s="44"/>
      <c r="H8" s="79">
        <f>C8+F8</f>
        <v>153004</v>
      </c>
      <c r="I8" s="80"/>
      <c r="J8" s="121"/>
      <c r="K8" s="122"/>
    </row>
    <row r="9" spans="1:13" ht="19.5" customHeight="1">
      <c r="A9" s="67" t="s">
        <v>8</v>
      </c>
      <c r="B9" s="69"/>
      <c r="C9" s="81">
        <v>66026</v>
      </c>
      <c r="D9" s="82"/>
      <c r="E9" s="83"/>
      <c r="F9" s="43">
        <v>1066</v>
      </c>
      <c r="G9" s="44"/>
      <c r="H9" s="79">
        <f>C9+F9</f>
        <v>67092</v>
      </c>
      <c r="I9" s="80"/>
      <c r="J9" s="123"/>
      <c r="K9" s="124"/>
    </row>
    <row r="10" spans="1:13" ht="10.5" customHeight="1"/>
    <row r="11" spans="1:13" ht="19.5" customHeight="1">
      <c r="A11" s="67" t="s">
        <v>9</v>
      </c>
      <c r="B11" s="68"/>
      <c r="C11" s="69"/>
      <c r="D11" s="8" t="s">
        <v>8</v>
      </c>
      <c r="E11" s="70" t="s">
        <v>10</v>
      </c>
      <c r="F11" s="70"/>
      <c r="G11" s="70" t="s">
        <v>9</v>
      </c>
      <c r="H11" s="70"/>
      <c r="I11" s="70" t="s">
        <v>8</v>
      </c>
      <c r="J11" s="70"/>
      <c r="K11" s="8" t="s">
        <v>11</v>
      </c>
    </row>
    <row r="12" spans="1:13" ht="20.25" customHeight="1">
      <c r="A12" s="66" t="s">
        <v>12</v>
      </c>
      <c r="B12" s="66"/>
      <c r="C12" s="66"/>
      <c r="D12" s="10">
        <v>5360</v>
      </c>
      <c r="E12" s="42">
        <v>11734</v>
      </c>
      <c r="F12" s="42"/>
      <c r="G12" s="47" t="s">
        <v>25</v>
      </c>
      <c r="H12" s="49"/>
      <c r="I12" s="43">
        <v>713</v>
      </c>
      <c r="J12" s="44"/>
      <c r="K12" s="11">
        <v>1654</v>
      </c>
    </row>
    <row r="13" spans="1:13" ht="20.25" customHeight="1">
      <c r="A13" s="66" t="s">
        <v>13</v>
      </c>
      <c r="B13" s="66"/>
      <c r="C13" s="66"/>
      <c r="D13" s="10">
        <v>4521</v>
      </c>
      <c r="E13" s="42">
        <v>11540</v>
      </c>
      <c r="F13" s="42"/>
      <c r="G13" s="47" t="s">
        <v>26</v>
      </c>
      <c r="H13" s="49"/>
      <c r="I13" s="43">
        <v>724</v>
      </c>
      <c r="J13" s="44"/>
      <c r="K13" s="11">
        <v>1756</v>
      </c>
    </row>
    <row r="14" spans="1:13" ht="20.25" customHeight="1">
      <c r="A14" s="61" t="s">
        <v>14</v>
      </c>
      <c r="B14" s="62"/>
      <c r="C14" s="63"/>
      <c r="D14" s="10">
        <v>12527</v>
      </c>
      <c r="E14" s="64">
        <v>26958</v>
      </c>
      <c r="F14" s="65"/>
      <c r="G14" s="47" t="s">
        <v>27</v>
      </c>
      <c r="H14" s="49"/>
      <c r="I14" s="43">
        <v>339</v>
      </c>
      <c r="J14" s="44"/>
      <c r="K14" s="11">
        <v>759</v>
      </c>
      <c r="M14" s="2"/>
    </row>
    <row r="15" spans="1:13" ht="20.25" customHeight="1">
      <c r="A15" s="54" t="s">
        <v>15</v>
      </c>
      <c r="B15" s="55"/>
      <c r="C15" s="56"/>
      <c r="D15" s="12">
        <v>1002</v>
      </c>
      <c r="E15" s="57">
        <v>2160</v>
      </c>
      <c r="F15" s="58"/>
      <c r="G15" s="47" t="s">
        <v>28</v>
      </c>
      <c r="H15" s="49"/>
      <c r="I15" s="43">
        <v>2140</v>
      </c>
      <c r="J15" s="44"/>
      <c r="K15" s="11">
        <v>5331</v>
      </c>
    </row>
    <row r="16" spans="1:13" ht="20.25" customHeight="1">
      <c r="A16" s="54" t="s">
        <v>16</v>
      </c>
      <c r="B16" s="55"/>
      <c r="C16" s="56"/>
      <c r="D16" s="10">
        <v>4966</v>
      </c>
      <c r="E16" s="57">
        <v>10079</v>
      </c>
      <c r="F16" s="58"/>
      <c r="G16" s="59" t="s">
        <v>29</v>
      </c>
      <c r="H16" s="60"/>
      <c r="I16" s="43">
        <v>3636</v>
      </c>
      <c r="J16" s="44"/>
      <c r="K16" s="11">
        <v>9193</v>
      </c>
    </row>
    <row r="17" spans="1:14" ht="20.25" customHeight="1">
      <c r="A17" s="54" t="s">
        <v>17</v>
      </c>
      <c r="B17" s="55"/>
      <c r="C17" s="56"/>
      <c r="D17" s="10">
        <v>5659</v>
      </c>
      <c r="E17" s="57">
        <v>13068</v>
      </c>
      <c r="F17" s="58"/>
      <c r="G17" s="59" t="s">
        <v>30</v>
      </c>
      <c r="H17" s="60"/>
      <c r="I17" s="43">
        <v>4521</v>
      </c>
      <c r="J17" s="44"/>
      <c r="K17" s="11">
        <v>11010</v>
      </c>
    </row>
    <row r="18" spans="1:14" ht="20.25" customHeight="1">
      <c r="A18" s="54" t="s">
        <v>18</v>
      </c>
      <c r="B18" s="55"/>
      <c r="C18" s="56"/>
      <c r="D18" s="10">
        <v>6062</v>
      </c>
      <c r="E18" s="57">
        <v>14260</v>
      </c>
      <c r="F18" s="58"/>
      <c r="G18" s="59" t="s">
        <v>31</v>
      </c>
      <c r="H18" s="60"/>
      <c r="I18" s="43">
        <v>647</v>
      </c>
      <c r="J18" s="44"/>
      <c r="K18" s="11">
        <v>1279</v>
      </c>
    </row>
    <row r="19" spans="1:14" ht="20.25" customHeight="1">
      <c r="A19" s="34" t="s">
        <v>19</v>
      </c>
      <c r="B19" s="35"/>
      <c r="C19" s="36"/>
      <c r="D19" s="10">
        <v>206</v>
      </c>
      <c r="E19" s="42">
        <v>325</v>
      </c>
      <c r="F19" s="42"/>
      <c r="G19" s="45" t="s">
        <v>32</v>
      </c>
      <c r="H19" s="46"/>
      <c r="I19" s="43">
        <v>6047</v>
      </c>
      <c r="J19" s="44"/>
      <c r="K19" s="11">
        <v>14428</v>
      </c>
    </row>
    <row r="20" spans="1:14" ht="20.25" customHeight="1">
      <c r="A20" s="34" t="s">
        <v>33</v>
      </c>
      <c r="B20" s="35"/>
      <c r="C20" s="36"/>
      <c r="D20" s="10">
        <v>442</v>
      </c>
      <c r="E20" s="42">
        <v>1040</v>
      </c>
      <c r="F20" s="42"/>
      <c r="G20" s="45" t="s">
        <v>34</v>
      </c>
      <c r="H20" s="46"/>
      <c r="I20" s="43">
        <v>1785</v>
      </c>
      <c r="J20" s="44"/>
      <c r="K20" s="11">
        <v>3742</v>
      </c>
    </row>
    <row r="21" spans="1:14" ht="20.25" customHeight="1">
      <c r="A21" s="47" t="s">
        <v>35</v>
      </c>
      <c r="B21" s="48"/>
      <c r="C21" s="49"/>
      <c r="D21" s="9">
        <v>909</v>
      </c>
      <c r="E21" s="50">
        <v>2045</v>
      </c>
      <c r="F21" s="51"/>
      <c r="G21" s="52" t="s">
        <v>36</v>
      </c>
      <c r="H21" s="52"/>
      <c r="I21" s="43">
        <v>837</v>
      </c>
      <c r="J21" s="44"/>
      <c r="K21" s="11">
        <v>1650</v>
      </c>
    </row>
    <row r="22" spans="1:14" ht="20.25" customHeight="1">
      <c r="A22" s="34" t="s">
        <v>37</v>
      </c>
      <c r="B22" s="35"/>
      <c r="C22" s="36"/>
      <c r="D22" s="11">
        <v>893</v>
      </c>
      <c r="E22" s="41">
        <v>2183</v>
      </c>
      <c r="F22" s="41"/>
      <c r="G22" s="53" t="s">
        <v>38</v>
      </c>
      <c r="H22" s="53"/>
      <c r="I22" s="43">
        <v>2090</v>
      </c>
      <c r="J22" s="44"/>
      <c r="K22" s="11">
        <v>4963</v>
      </c>
      <c r="M22" s="13"/>
      <c r="N22" s="13"/>
    </row>
    <row r="23" spans="1:14" ht="15" customHeight="1">
      <c r="A23" s="14" t="s">
        <v>76</v>
      </c>
      <c r="E23" s="13"/>
      <c r="F23" s="13"/>
      <c r="K23" s="15"/>
      <c r="L23" s="13"/>
    </row>
    <row r="24" spans="1:14" ht="15" customHeight="1">
      <c r="E24" s="16"/>
      <c r="F24" s="16"/>
      <c r="G24" s="16"/>
      <c r="H24" s="16"/>
      <c r="I24" s="16"/>
      <c r="J24" s="16"/>
      <c r="K24" s="17"/>
    </row>
    <row r="25" spans="1:14" ht="13.5" customHeight="1">
      <c r="A25" s="97" t="s">
        <v>67</v>
      </c>
      <c r="B25" s="98"/>
      <c r="C25" s="37" t="s">
        <v>41</v>
      </c>
      <c r="D25" s="39"/>
      <c r="E25" s="39"/>
      <c r="F25" s="39"/>
      <c r="G25" s="39"/>
      <c r="H25" s="39"/>
      <c r="I25" s="39"/>
      <c r="J25" s="39"/>
      <c r="K25" s="114" t="s">
        <v>42</v>
      </c>
    </row>
    <row r="26" spans="1:14" ht="13.5" customHeight="1">
      <c r="A26" s="106"/>
      <c r="B26" s="107"/>
      <c r="C26" s="106" t="s">
        <v>43</v>
      </c>
      <c r="D26" s="107"/>
      <c r="E26" s="40" t="s">
        <v>77</v>
      </c>
      <c r="F26" s="39"/>
      <c r="G26" s="39"/>
      <c r="H26" s="39"/>
      <c r="I26" s="39"/>
      <c r="J26" s="39"/>
      <c r="K26" s="115"/>
    </row>
    <row r="27" spans="1:14" ht="13.5" customHeight="1">
      <c r="A27" s="99"/>
      <c r="B27" s="100"/>
      <c r="C27" s="99"/>
      <c r="D27" s="100"/>
      <c r="E27" s="40" t="s">
        <v>45</v>
      </c>
      <c r="F27" s="38"/>
      <c r="G27" s="37" t="s">
        <v>46</v>
      </c>
      <c r="H27" s="38"/>
      <c r="I27" s="37" t="s">
        <v>47</v>
      </c>
      <c r="J27" s="39"/>
      <c r="K27" s="18" t="s">
        <v>66</v>
      </c>
    </row>
    <row r="28" spans="1:14" ht="18.75" customHeight="1">
      <c r="A28" s="108">
        <v>39794</v>
      </c>
      <c r="B28" s="109"/>
      <c r="C28" s="111">
        <f>ROUND(A28/C8,4)</f>
        <v>0.26329999999999998</v>
      </c>
      <c r="D28" s="112"/>
      <c r="E28" s="110">
        <v>22.9</v>
      </c>
      <c r="F28" s="105"/>
      <c r="G28" s="104">
        <v>22.2</v>
      </c>
      <c r="H28" s="105"/>
      <c r="I28" s="104">
        <v>17.3</v>
      </c>
      <c r="J28" s="105"/>
      <c r="K28" s="19">
        <v>3614</v>
      </c>
    </row>
    <row r="29" spans="1:14" ht="15" customHeight="1">
      <c r="A29" s="14" t="s">
        <v>76</v>
      </c>
    </row>
    <row r="30" spans="1:14" ht="15" customHeight="1">
      <c r="A30" s="14" t="s">
        <v>20</v>
      </c>
    </row>
    <row r="31" spans="1:14" ht="15" customHeight="1">
      <c r="A31" s="14" t="s">
        <v>51</v>
      </c>
    </row>
    <row r="32" spans="1:14" ht="11.25" customHeight="1"/>
    <row r="33" spans="1:11" ht="18" customHeight="1">
      <c r="A33" s="28" t="s">
        <v>52</v>
      </c>
      <c r="B33" s="29"/>
      <c r="C33" s="67" t="s">
        <v>53</v>
      </c>
      <c r="D33" s="68"/>
      <c r="E33" s="68"/>
      <c r="F33" s="68"/>
      <c r="G33" s="68"/>
      <c r="H33" s="68"/>
      <c r="I33" s="97" t="s">
        <v>54</v>
      </c>
      <c r="J33" s="116"/>
      <c r="K33" s="20" t="s">
        <v>55</v>
      </c>
    </row>
    <row r="34" spans="1:11" ht="16.5" customHeight="1">
      <c r="A34" s="26" t="s">
        <v>65</v>
      </c>
      <c r="B34" s="27"/>
      <c r="C34" s="67" t="s">
        <v>57</v>
      </c>
      <c r="D34" s="69"/>
      <c r="E34" s="67" t="s">
        <v>58</v>
      </c>
      <c r="F34" s="69"/>
      <c r="G34" s="67" t="s">
        <v>59</v>
      </c>
      <c r="H34" s="69"/>
      <c r="I34" s="99"/>
      <c r="J34" s="117"/>
      <c r="K34" s="21" t="s">
        <v>75</v>
      </c>
    </row>
    <row r="35" spans="1:11" ht="21" customHeight="1">
      <c r="A35" s="30" t="s">
        <v>74</v>
      </c>
      <c r="B35" s="31"/>
      <c r="C35" s="32">
        <v>149688</v>
      </c>
      <c r="D35" s="33"/>
      <c r="E35" s="32">
        <v>70697</v>
      </c>
      <c r="F35" s="33"/>
      <c r="G35" s="32">
        <v>78991</v>
      </c>
      <c r="H35" s="33"/>
      <c r="I35" s="32">
        <v>59837</v>
      </c>
      <c r="J35" s="118"/>
      <c r="K35" s="22">
        <v>872.32</v>
      </c>
    </row>
    <row r="36" spans="1:11" ht="25.5" customHeight="1">
      <c r="A36" s="25" t="s">
        <v>73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 ht="16.5" customHeight="1">
      <c r="A37" s="23" t="s">
        <v>63</v>
      </c>
    </row>
    <row r="38" spans="1:11" ht="30.75" customHeight="1">
      <c r="A38" s="113" t="s">
        <v>72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</row>
  </sheetData>
  <mergeCells count="98">
    <mergeCell ref="A28:B28"/>
    <mergeCell ref="E28:F28"/>
    <mergeCell ref="C28:D28"/>
    <mergeCell ref="I28:J28"/>
    <mergeCell ref="C26:D27"/>
    <mergeCell ref="G28:H28"/>
    <mergeCell ref="A25:B27"/>
    <mergeCell ref="A38:K38"/>
    <mergeCell ref="C34:D34"/>
    <mergeCell ref="E34:F34"/>
    <mergeCell ref="G34:H34"/>
    <mergeCell ref="I33:J34"/>
    <mergeCell ref="C33:H33"/>
    <mergeCell ref="I35:J35"/>
    <mergeCell ref="E35:F35"/>
    <mergeCell ref="C35:D35"/>
    <mergeCell ref="K25:K26"/>
    <mergeCell ref="G18:H18"/>
    <mergeCell ref="I18:J18"/>
    <mergeCell ref="F6:G6"/>
    <mergeCell ref="H6:I6"/>
    <mergeCell ref="F7:G7"/>
    <mergeCell ref="H7:I7"/>
    <mergeCell ref="E11:F11"/>
    <mergeCell ref="G11:H11"/>
    <mergeCell ref="C25:J25"/>
    <mergeCell ref="G15:H15"/>
    <mergeCell ref="G16:H16"/>
    <mergeCell ref="I19:J19"/>
    <mergeCell ref="I16:J16"/>
    <mergeCell ref="I15:J15"/>
    <mergeCell ref="G19:H19"/>
    <mergeCell ref="J6:K9"/>
    <mergeCell ref="A6:A8"/>
    <mergeCell ref="C8:E8"/>
    <mergeCell ref="F8:G8"/>
    <mergeCell ref="H8:I8"/>
    <mergeCell ref="C7:E7"/>
    <mergeCell ref="A1:K1"/>
    <mergeCell ref="A3:K3"/>
    <mergeCell ref="C4:E4"/>
    <mergeCell ref="F4:G4"/>
    <mergeCell ref="H4:I5"/>
    <mergeCell ref="J4:K5"/>
    <mergeCell ref="C5:E5"/>
    <mergeCell ref="F5:G5"/>
    <mergeCell ref="A9:B9"/>
    <mergeCell ref="C9:E9"/>
    <mergeCell ref="F9:G9"/>
    <mergeCell ref="H9:I9"/>
    <mergeCell ref="C6:E6"/>
    <mergeCell ref="I11:J11"/>
    <mergeCell ref="A14:C14"/>
    <mergeCell ref="E14:F14"/>
    <mergeCell ref="G14:H14"/>
    <mergeCell ref="I14:J14"/>
    <mergeCell ref="A13:C13"/>
    <mergeCell ref="E13:F13"/>
    <mergeCell ref="G13:H13"/>
    <mergeCell ref="I13:J13"/>
    <mergeCell ref="A12:C12"/>
    <mergeCell ref="E12:F12"/>
    <mergeCell ref="G12:H12"/>
    <mergeCell ref="I12:J12"/>
    <mergeCell ref="A11:C11"/>
    <mergeCell ref="G17:H17"/>
    <mergeCell ref="I17:J17"/>
    <mergeCell ref="A15:C15"/>
    <mergeCell ref="E15:F15"/>
    <mergeCell ref="A16:C16"/>
    <mergeCell ref="E16:F16"/>
    <mergeCell ref="A18:C18"/>
    <mergeCell ref="E18:F18"/>
    <mergeCell ref="A19:C19"/>
    <mergeCell ref="E19:F19"/>
    <mergeCell ref="A17:C17"/>
    <mergeCell ref="E17:F17"/>
    <mergeCell ref="A20:C20"/>
    <mergeCell ref="G27:H27"/>
    <mergeCell ref="I27:J27"/>
    <mergeCell ref="E26:J26"/>
    <mergeCell ref="A22:C22"/>
    <mergeCell ref="I22:J22"/>
    <mergeCell ref="G20:H20"/>
    <mergeCell ref="I20:J20"/>
    <mergeCell ref="A21:C21"/>
    <mergeCell ref="E21:F21"/>
    <mergeCell ref="G21:H21"/>
    <mergeCell ref="I21:J21"/>
    <mergeCell ref="E27:F27"/>
    <mergeCell ref="G22:H22"/>
    <mergeCell ref="E22:F22"/>
    <mergeCell ref="E20:F20"/>
    <mergeCell ref="A36:K36"/>
    <mergeCell ref="A34:B34"/>
    <mergeCell ref="A33:B33"/>
    <mergeCell ref="A35:B35"/>
    <mergeCell ref="G35:H35"/>
  </mergeCells>
  <phoneticPr fontId="2"/>
  <pageMargins left="0.75" right="0.85" top="0.66" bottom="0.51" header="0.51200000000000001" footer="0.2"/>
  <pageSetup paperSize="9" scale="112" orientation="portrait" r:id="rId1"/>
  <headerFooter alignWithMargins="0"/>
  <colBreaks count="1" manualBreakCount="1">
    <brk id="11" max="3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91" t="s">
        <v>79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3" t="s">
        <v>78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3" ht="19.5" customHeight="1">
      <c r="A4" s="4"/>
      <c r="B4" s="5"/>
      <c r="C4" s="94" t="s">
        <v>0</v>
      </c>
      <c r="D4" s="95"/>
      <c r="E4" s="96"/>
      <c r="F4" s="94" t="s">
        <v>1</v>
      </c>
      <c r="G4" s="96"/>
      <c r="H4" s="97" t="s">
        <v>2</v>
      </c>
      <c r="I4" s="98"/>
      <c r="J4" s="97" t="s">
        <v>3</v>
      </c>
      <c r="K4" s="98"/>
    </row>
    <row r="5" spans="1:13" ht="19.5" customHeight="1">
      <c r="A5" s="6"/>
      <c r="B5" s="7"/>
      <c r="C5" s="101" t="s">
        <v>69</v>
      </c>
      <c r="D5" s="102"/>
      <c r="E5" s="103"/>
      <c r="F5" s="101" t="s">
        <v>68</v>
      </c>
      <c r="G5" s="103"/>
      <c r="H5" s="99"/>
      <c r="I5" s="100"/>
      <c r="J5" s="99"/>
      <c r="K5" s="100"/>
    </row>
    <row r="6" spans="1:13" ht="19.5" customHeight="1">
      <c r="A6" s="73" t="s">
        <v>4</v>
      </c>
      <c r="B6" s="8" t="s">
        <v>5</v>
      </c>
      <c r="C6" s="84">
        <v>72047</v>
      </c>
      <c r="D6" s="85"/>
      <c r="E6" s="86"/>
      <c r="F6" s="43">
        <v>656</v>
      </c>
      <c r="G6" s="44"/>
      <c r="H6" s="79">
        <f>C6+F6</f>
        <v>72703</v>
      </c>
      <c r="I6" s="80"/>
      <c r="J6" s="119"/>
      <c r="K6" s="120"/>
    </row>
    <row r="7" spans="1:13" ht="19.5" customHeight="1">
      <c r="A7" s="74"/>
      <c r="B7" s="8" t="s">
        <v>6</v>
      </c>
      <c r="C7" s="84">
        <v>79016</v>
      </c>
      <c r="D7" s="85"/>
      <c r="E7" s="86"/>
      <c r="F7" s="43">
        <v>1197</v>
      </c>
      <c r="G7" s="44"/>
      <c r="H7" s="79">
        <f>C7+F7</f>
        <v>80213</v>
      </c>
      <c r="I7" s="80"/>
      <c r="J7" s="121"/>
      <c r="K7" s="122"/>
    </row>
    <row r="8" spans="1:13" ht="19.5" customHeight="1">
      <c r="A8" s="75"/>
      <c r="B8" s="8" t="s">
        <v>7</v>
      </c>
      <c r="C8" s="76">
        <v>151063</v>
      </c>
      <c r="D8" s="77"/>
      <c r="E8" s="78"/>
      <c r="F8" s="43">
        <v>1853</v>
      </c>
      <c r="G8" s="44"/>
      <c r="H8" s="79">
        <f>C8+F8</f>
        <v>152916</v>
      </c>
      <c r="I8" s="80"/>
      <c r="J8" s="121"/>
      <c r="K8" s="122"/>
    </row>
    <row r="9" spans="1:13" ht="19.5" customHeight="1">
      <c r="A9" s="67" t="s">
        <v>8</v>
      </c>
      <c r="B9" s="69"/>
      <c r="C9" s="81">
        <v>66011</v>
      </c>
      <c r="D9" s="82"/>
      <c r="E9" s="83"/>
      <c r="F9" s="43">
        <v>1073</v>
      </c>
      <c r="G9" s="44"/>
      <c r="H9" s="79">
        <f>C9+F9</f>
        <v>67084</v>
      </c>
      <c r="I9" s="80"/>
      <c r="J9" s="123"/>
      <c r="K9" s="124"/>
    </row>
    <row r="10" spans="1:13" ht="10.5" customHeight="1"/>
    <row r="11" spans="1:13" ht="19.5" customHeight="1">
      <c r="A11" s="67" t="s">
        <v>9</v>
      </c>
      <c r="B11" s="68"/>
      <c r="C11" s="69"/>
      <c r="D11" s="8" t="s">
        <v>8</v>
      </c>
      <c r="E11" s="70" t="s">
        <v>10</v>
      </c>
      <c r="F11" s="70"/>
      <c r="G11" s="70" t="s">
        <v>9</v>
      </c>
      <c r="H11" s="70"/>
      <c r="I11" s="70" t="s">
        <v>8</v>
      </c>
      <c r="J11" s="70"/>
      <c r="K11" s="8" t="s">
        <v>11</v>
      </c>
    </row>
    <row r="12" spans="1:13" ht="20.25" customHeight="1">
      <c r="A12" s="66" t="s">
        <v>12</v>
      </c>
      <c r="B12" s="66"/>
      <c r="C12" s="66"/>
      <c r="D12" s="10">
        <v>5353</v>
      </c>
      <c r="E12" s="42">
        <v>11706</v>
      </c>
      <c r="F12" s="42"/>
      <c r="G12" s="47" t="s">
        <v>25</v>
      </c>
      <c r="H12" s="49"/>
      <c r="I12" s="43">
        <v>712</v>
      </c>
      <c r="J12" s="44"/>
      <c r="K12" s="11">
        <v>1647</v>
      </c>
    </row>
    <row r="13" spans="1:13" ht="20.25" customHeight="1">
      <c r="A13" s="66" t="s">
        <v>13</v>
      </c>
      <c r="B13" s="66"/>
      <c r="C13" s="66"/>
      <c r="D13" s="10">
        <v>4522</v>
      </c>
      <c r="E13" s="42">
        <v>11545</v>
      </c>
      <c r="F13" s="42"/>
      <c r="G13" s="47" t="s">
        <v>26</v>
      </c>
      <c r="H13" s="49"/>
      <c r="I13" s="43">
        <v>719</v>
      </c>
      <c r="J13" s="44"/>
      <c r="K13" s="11">
        <v>1748</v>
      </c>
    </row>
    <row r="14" spans="1:13" ht="20.25" customHeight="1">
      <c r="A14" s="61" t="s">
        <v>14</v>
      </c>
      <c r="B14" s="62"/>
      <c r="C14" s="63"/>
      <c r="D14" s="10">
        <v>12516</v>
      </c>
      <c r="E14" s="64">
        <v>26945</v>
      </c>
      <c r="F14" s="65"/>
      <c r="G14" s="47" t="s">
        <v>27</v>
      </c>
      <c r="H14" s="49"/>
      <c r="I14" s="43">
        <v>339</v>
      </c>
      <c r="J14" s="44"/>
      <c r="K14" s="11">
        <v>757</v>
      </c>
      <c r="M14" s="2"/>
    </row>
    <row r="15" spans="1:13" ht="20.25" customHeight="1">
      <c r="A15" s="54" t="s">
        <v>15</v>
      </c>
      <c r="B15" s="55"/>
      <c r="C15" s="56"/>
      <c r="D15" s="12">
        <v>993</v>
      </c>
      <c r="E15" s="57">
        <v>2138</v>
      </c>
      <c r="F15" s="58"/>
      <c r="G15" s="47" t="s">
        <v>28</v>
      </c>
      <c r="H15" s="49"/>
      <c r="I15" s="43">
        <v>2143</v>
      </c>
      <c r="J15" s="44"/>
      <c r="K15" s="11">
        <v>5326</v>
      </c>
    </row>
    <row r="16" spans="1:13" ht="20.25" customHeight="1">
      <c r="A16" s="54" t="s">
        <v>16</v>
      </c>
      <c r="B16" s="55"/>
      <c r="C16" s="56"/>
      <c r="D16" s="10">
        <v>4967</v>
      </c>
      <c r="E16" s="57">
        <v>10075</v>
      </c>
      <c r="F16" s="58"/>
      <c r="G16" s="59" t="s">
        <v>29</v>
      </c>
      <c r="H16" s="60"/>
      <c r="I16" s="43">
        <v>3635</v>
      </c>
      <c r="J16" s="44"/>
      <c r="K16" s="11">
        <v>9191</v>
      </c>
    </row>
    <row r="17" spans="1:14" ht="20.25" customHeight="1">
      <c r="A17" s="54" t="s">
        <v>17</v>
      </c>
      <c r="B17" s="55"/>
      <c r="C17" s="56"/>
      <c r="D17" s="10">
        <v>5663</v>
      </c>
      <c r="E17" s="57">
        <v>13068</v>
      </c>
      <c r="F17" s="58"/>
      <c r="G17" s="59" t="s">
        <v>30</v>
      </c>
      <c r="H17" s="60"/>
      <c r="I17" s="43">
        <v>4533</v>
      </c>
      <c r="J17" s="44"/>
      <c r="K17" s="11">
        <v>11012</v>
      </c>
    </row>
    <row r="18" spans="1:14" ht="20.25" customHeight="1">
      <c r="A18" s="54" t="s">
        <v>18</v>
      </c>
      <c r="B18" s="55"/>
      <c r="C18" s="56"/>
      <c r="D18" s="10">
        <v>6067</v>
      </c>
      <c r="E18" s="57">
        <v>14278</v>
      </c>
      <c r="F18" s="58"/>
      <c r="G18" s="59" t="s">
        <v>31</v>
      </c>
      <c r="H18" s="60"/>
      <c r="I18" s="43">
        <v>645</v>
      </c>
      <c r="J18" s="44"/>
      <c r="K18" s="11">
        <v>1277</v>
      </c>
    </row>
    <row r="19" spans="1:14" ht="20.25" customHeight="1">
      <c r="A19" s="34" t="s">
        <v>19</v>
      </c>
      <c r="B19" s="35"/>
      <c r="C19" s="36"/>
      <c r="D19" s="10">
        <v>206</v>
      </c>
      <c r="E19" s="42">
        <v>325</v>
      </c>
      <c r="F19" s="42"/>
      <c r="G19" s="45" t="s">
        <v>32</v>
      </c>
      <c r="H19" s="46"/>
      <c r="I19" s="43">
        <v>6051</v>
      </c>
      <c r="J19" s="44"/>
      <c r="K19" s="11">
        <v>14429</v>
      </c>
    </row>
    <row r="20" spans="1:14" ht="20.25" customHeight="1">
      <c r="A20" s="34" t="s">
        <v>33</v>
      </c>
      <c r="B20" s="35"/>
      <c r="C20" s="36"/>
      <c r="D20" s="10">
        <v>442</v>
      </c>
      <c r="E20" s="42">
        <v>1036</v>
      </c>
      <c r="F20" s="42"/>
      <c r="G20" s="45" t="s">
        <v>34</v>
      </c>
      <c r="H20" s="46"/>
      <c r="I20" s="43">
        <v>1783</v>
      </c>
      <c r="J20" s="44"/>
      <c r="K20" s="11">
        <v>3738</v>
      </c>
    </row>
    <row r="21" spans="1:14" ht="20.25" customHeight="1">
      <c r="A21" s="47" t="s">
        <v>35</v>
      </c>
      <c r="B21" s="48"/>
      <c r="C21" s="49"/>
      <c r="D21" s="9">
        <v>905</v>
      </c>
      <c r="E21" s="50">
        <v>2040</v>
      </c>
      <c r="F21" s="51"/>
      <c r="G21" s="52" t="s">
        <v>36</v>
      </c>
      <c r="H21" s="52"/>
      <c r="I21" s="43">
        <v>838</v>
      </c>
      <c r="J21" s="44"/>
      <c r="K21" s="11">
        <v>1646</v>
      </c>
    </row>
    <row r="22" spans="1:14" ht="20.25" customHeight="1">
      <c r="A22" s="34" t="s">
        <v>37</v>
      </c>
      <c r="B22" s="35"/>
      <c r="C22" s="36"/>
      <c r="D22" s="11">
        <v>891</v>
      </c>
      <c r="E22" s="41">
        <v>2181</v>
      </c>
      <c r="F22" s="41"/>
      <c r="G22" s="53" t="s">
        <v>38</v>
      </c>
      <c r="H22" s="53"/>
      <c r="I22" s="43">
        <v>2088</v>
      </c>
      <c r="J22" s="44"/>
      <c r="K22" s="11">
        <v>4955</v>
      </c>
      <c r="M22" s="13"/>
      <c r="N22" s="13"/>
    </row>
    <row r="23" spans="1:14" ht="15" customHeight="1">
      <c r="A23" s="14" t="s">
        <v>76</v>
      </c>
      <c r="E23" s="13"/>
      <c r="F23" s="13"/>
      <c r="K23" s="15"/>
      <c r="L23" s="13"/>
    </row>
    <row r="24" spans="1:14" ht="15" customHeight="1">
      <c r="E24" s="16"/>
      <c r="F24" s="16"/>
      <c r="G24" s="16"/>
      <c r="H24" s="16"/>
      <c r="I24" s="16"/>
      <c r="J24" s="16"/>
      <c r="K24" s="17"/>
    </row>
    <row r="25" spans="1:14" ht="13.5" customHeight="1">
      <c r="A25" s="97" t="s">
        <v>67</v>
      </c>
      <c r="B25" s="98"/>
      <c r="C25" s="37" t="s">
        <v>41</v>
      </c>
      <c r="D25" s="39"/>
      <c r="E25" s="39"/>
      <c r="F25" s="39"/>
      <c r="G25" s="39"/>
      <c r="H25" s="39"/>
      <c r="I25" s="39"/>
      <c r="J25" s="39"/>
      <c r="K25" s="114" t="s">
        <v>42</v>
      </c>
    </row>
    <row r="26" spans="1:14" ht="13.5" customHeight="1">
      <c r="A26" s="106"/>
      <c r="B26" s="107"/>
      <c r="C26" s="106" t="s">
        <v>43</v>
      </c>
      <c r="D26" s="107"/>
      <c r="E26" s="40" t="s">
        <v>77</v>
      </c>
      <c r="F26" s="39"/>
      <c r="G26" s="39"/>
      <c r="H26" s="39"/>
      <c r="I26" s="39"/>
      <c r="J26" s="39"/>
      <c r="K26" s="115"/>
    </row>
    <row r="27" spans="1:14" ht="13.5" customHeight="1">
      <c r="A27" s="99"/>
      <c r="B27" s="100"/>
      <c r="C27" s="99"/>
      <c r="D27" s="100"/>
      <c r="E27" s="40" t="s">
        <v>45</v>
      </c>
      <c r="F27" s="38"/>
      <c r="G27" s="37" t="s">
        <v>46</v>
      </c>
      <c r="H27" s="38"/>
      <c r="I27" s="37" t="s">
        <v>47</v>
      </c>
      <c r="J27" s="39"/>
      <c r="K27" s="18" t="s">
        <v>66</v>
      </c>
    </row>
    <row r="28" spans="1:14" ht="18.75" customHeight="1">
      <c r="A28" s="108">
        <v>39845</v>
      </c>
      <c r="B28" s="109"/>
      <c r="C28" s="111">
        <f>ROUND(A28/C8,4)</f>
        <v>0.26379999999999998</v>
      </c>
      <c r="D28" s="112"/>
      <c r="E28" s="110">
        <v>22.9</v>
      </c>
      <c r="F28" s="105"/>
      <c r="G28" s="104">
        <v>22.2</v>
      </c>
      <c r="H28" s="105"/>
      <c r="I28" s="104">
        <v>17.3</v>
      </c>
      <c r="J28" s="105"/>
      <c r="K28" s="19">
        <v>3598</v>
      </c>
    </row>
    <row r="29" spans="1:14" ht="15" customHeight="1">
      <c r="A29" s="14" t="s">
        <v>76</v>
      </c>
    </row>
    <row r="30" spans="1:14" ht="15" customHeight="1">
      <c r="A30" s="14" t="s">
        <v>20</v>
      </c>
    </row>
    <row r="31" spans="1:14" ht="15" customHeight="1">
      <c r="A31" s="14" t="s">
        <v>51</v>
      </c>
    </row>
    <row r="32" spans="1:14" ht="11.25" customHeight="1"/>
    <row r="33" spans="1:11" ht="18" customHeight="1">
      <c r="A33" s="28" t="s">
        <v>52</v>
      </c>
      <c r="B33" s="29"/>
      <c r="C33" s="67" t="s">
        <v>53</v>
      </c>
      <c r="D33" s="68"/>
      <c r="E33" s="68"/>
      <c r="F33" s="68"/>
      <c r="G33" s="68"/>
      <c r="H33" s="68"/>
      <c r="I33" s="97" t="s">
        <v>54</v>
      </c>
      <c r="J33" s="116"/>
      <c r="K33" s="20" t="s">
        <v>55</v>
      </c>
    </row>
    <row r="34" spans="1:11" ht="16.5" customHeight="1">
      <c r="A34" s="26" t="s">
        <v>65</v>
      </c>
      <c r="B34" s="27"/>
      <c r="C34" s="67" t="s">
        <v>57</v>
      </c>
      <c r="D34" s="69"/>
      <c r="E34" s="67" t="s">
        <v>58</v>
      </c>
      <c r="F34" s="69"/>
      <c r="G34" s="67" t="s">
        <v>59</v>
      </c>
      <c r="H34" s="69"/>
      <c r="I34" s="99"/>
      <c r="J34" s="117"/>
      <c r="K34" s="21" t="s">
        <v>75</v>
      </c>
    </row>
    <row r="35" spans="1:11" ht="21" customHeight="1">
      <c r="A35" s="30" t="s">
        <v>74</v>
      </c>
      <c r="B35" s="31"/>
      <c r="C35" s="32">
        <v>149688</v>
      </c>
      <c r="D35" s="33"/>
      <c r="E35" s="32">
        <v>70697</v>
      </c>
      <c r="F35" s="33"/>
      <c r="G35" s="32">
        <v>78991</v>
      </c>
      <c r="H35" s="33"/>
      <c r="I35" s="32">
        <v>59837</v>
      </c>
      <c r="J35" s="118"/>
      <c r="K35" s="22">
        <v>872.32</v>
      </c>
    </row>
    <row r="36" spans="1:11" ht="25.5" customHeight="1">
      <c r="A36" s="25" t="s">
        <v>73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 ht="16.5" customHeight="1">
      <c r="A37" s="23" t="s">
        <v>63</v>
      </c>
    </row>
    <row r="38" spans="1:11" ht="30.75" customHeight="1">
      <c r="A38" s="113" t="s">
        <v>72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</row>
  </sheetData>
  <mergeCells count="98">
    <mergeCell ref="G21:H21"/>
    <mergeCell ref="I21:J21"/>
    <mergeCell ref="A20:C20"/>
    <mergeCell ref="E26:J26"/>
    <mergeCell ref="A22:C22"/>
    <mergeCell ref="E22:F22"/>
    <mergeCell ref="E20:F20"/>
    <mergeCell ref="I22:J22"/>
    <mergeCell ref="G20:H20"/>
    <mergeCell ref="I20:J20"/>
    <mergeCell ref="C26:D27"/>
    <mergeCell ref="G27:H27"/>
    <mergeCell ref="G22:H22"/>
    <mergeCell ref="I27:J27"/>
    <mergeCell ref="A18:C18"/>
    <mergeCell ref="E18:F18"/>
    <mergeCell ref="A19:C19"/>
    <mergeCell ref="E19:F19"/>
    <mergeCell ref="A21:C21"/>
    <mergeCell ref="E21:F21"/>
    <mergeCell ref="A15:C15"/>
    <mergeCell ref="E15:F15"/>
    <mergeCell ref="A16:C16"/>
    <mergeCell ref="E16:F16"/>
    <mergeCell ref="A17:C17"/>
    <mergeCell ref="E17:F17"/>
    <mergeCell ref="A13:C13"/>
    <mergeCell ref="E13:F13"/>
    <mergeCell ref="G13:H13"/>
    <mergeCell ref="I13:J13"/>
    <mergeCell ref="A14:C14"/>
    <mergeCell ref="E14:F14"/>
    <mergeCell ref="G14:H14"/>
    <mergeCell ref="I14:J14"/>
    <mergeCell ref="I11:J11"/>
    <mergeCell ref="A12:C12"/>
    <mergeCell ref="E12:F12"/>
    <mergeCell ref="G12:H12"/>
    <mergeCell ref="I12:J12"/>
    <mergeCell ref="C6:E6"/>
    <mergeCell ref="F6:G6"/>
    <mergeCell ref="A11:C11"/>
    <mergeCell ref="E11:F11"/>
    <mergeCell ref="G11:H11"/>
    <mergeCell ref="C8:E8"/>
    <mergeCell ref="F8:G8"/>
    <mergeCell ref="H8:I8"/>
    <mergeCell ref="A9:B9"/>
    <mergeCell ref="C9:E9"/>
    <mergeCell ref="F9:G9"/>
    <mergeCell ref="H9:I9"/>
    <mergeCell ref="A1:K1"/>
    <mergeCell ref="A3:K3"/>
    <mergeCell ref="C4:E4"/>
    <mergeCell ref="F4:G4"/>
    <mergeCell ref="H4:I5"/>
    <mergeCell ref="J4:K5"/>
    <mergeCell ref="C5:E5"/>
    <mergeCell ref="F5:G5"/>
    <mergeCell ref="A28:B28"/>
    <mergeCell ref="E35:F35"/>
    <mergeCell ref="C35:D35"/>
    <mergeCell ref="E28:F28"/>
    <mergeCell ref="C28:D28"/>
    <mergeCell ref="C25:J25"/>
    <mergeCell ref="E27:F27"/>
    <mergeCell ref="H6:I6"/>
    <mergeCell ref="C7:E7"/>
    <mergeCell ref="F7:G7"/>
    <mergeCell ref="H7:I7"/>
    <mergeCell ref="J6:K9"/>
    <mergeCell ref="A6:A8"/>
    <mergeCell ref="A38:K38"/>
    <mergeCell ref="K25:K26"/>
    <mergeCell ref="C34:D34"/>
    <mergeCell ref="E34:F34"/>
    <mergeCell ref="G34:H34"/>
    <mergeCell ref="I33:J34"/>
    <mergeCell ref="C33:H33"/>
    <mergeCell ref="I35:J35"/>
    <mergeCell ref="G28:H28"/>
    <mergeCell ref="A25:B27"/>
    <mergeCell ref="A36:K36"/>
    <mergeCell ref="A34:B34"/>
    <mergeCell ref="A33:B33"/>
    <mergeCell ref="A35:B35"/>
    <mergeCell ref="G35:H35"/>
    <mergeCell ref="I28:J28"/>
    <mergeCell ref="G15:H15"/>
    <mergeCell ref="G16:H16"/>
    <mergeCell ref="I19:J19"/>
    <mergeCell ref="I16:J16"/>
    <mergeCell ref="I15:J15"/>
    <mergeCell ref="G18:H18"/>
    <mergeCell ref="I18:J18"/>
    <mergeCell ref="G19:H19"/>
    <mergeCell ref="G17:H17"/>
    <mergeCell ref="I17:J17"/>
  </mergeCells>
  <phoneticPr fontId="2"/>
  <pageMargins left="0.75" right="0.85" top="0.66" bottom="0.51" header="0.51200000000000001" footer="0.2"/>
  <pageSetup paperSize="9" scale="112" orientation="portrait" r:id="rId1"/>
  <headerFooter alignWithMargins="0"/>
  <colBreaks count="1" manualBreakCount="1">
    <brk id="11" max="3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91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3" t="s">
        <v>70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3" ht="19.5" customHeight="1">
      <c r="A4" s="4"/>
      <c r="B4" s="5"/>
      <c r="C4" s="94" t="s">
        <v>0</v>
      </c>
      <c r="D4" s="95"/>
      <c r="E4" s="96"/>
      <c r="F4" s="94" t="s">
        <v>1</v>
      </c>
      <c r="G4" s="96"/>
      <c r="H4" s="97" t="s">
        <v>2</v>
      </c>
      <c r="I4" s="98"/>
      <c r="J4" s="97" t="s">
        <v>3</v>
      </c>
      <c r="K4" s="98"/>
    </row>
    <row r="5" spans="1:13" ht="19.5" customHeight="1">
      <c r="A5" s="6"/>
      <c r="B5" s="7"/>
      <c r="C5" s="101" t="s">
        <v>69</v>
      </c>
      <c r="D5" s="102"/>
      <c r="E5" s="103"/>
      <c r="F5" s="101" t="s">
        <v>68</v>
      </c>
      <c r="G5" s="103"/>
      <c r="H5" s="99"/>
      <c r="I5" s="100"/>
      <c r="J5" s="99"/>
      <c r="K5" s="100"/>
    </row>
    <row r="6" spans="1:13" ht="19.5" customHeight="1">
      <c r="A6" s="73" t="s">
        <v>4</v>
      </c>
      <c r="B6" s="8" t="s">
        <v>5</v>
      </c>
      <c r="C6" s="84">
        <v>72047</v>
      </c>
      <c r="D6" s="85"/>
      <c r="E6" s="86"/>
      <c r="F6" s="43">
        <v>661</v>
      </c>
      <c r="G6" s="44"/>
      <c r="H6" s="79">
        <f>C6+F6</f>
        <v>72708</v>
      </c>
      <c r="I6" s="80"/>
      <c r="J6" s="119"/>
      <c r="K6" s="120"/>
    </row>
    <row r="7" spans="1:13" ht="19.5" customHeight="1">
      <c r="A7" s="74"/>
      <c r="B7" s="8" t="s">
        <v>6</v>
      </c>
      <c r="C7" s="84">
        <v>78987</v>
      </c>
      <c r="D7" s="85"/>
      <c r="E7" s="86"/>
      <c r="F7" s="43">
        <v>1166</v>
      </c>
      <c r="G7" s="44"/>
      <c r="H7" s="79">
        <f>C7+F7</f>
        <v>80153</v>
      </c>
      <c r="I7" s="80"/>
      <c r="J7" s="121"/>
      <c r="K7" s="122"/>
    </row>
    <row r="8" spans="1:13" ht="19.5" customHeight="1">
      <c r="A8" s="75"/>
      <c r="B8" s="8" t="s">
        <v>7</v>
      </c>
      <c r="C8" s="76">
        <v>151034</v>
      </c>
      <c r="D8" s="77"/>
      <c r="E8" s="78"/>
      <c r="F8" s="43">
        <v>1827</v>
      </c>
      <c r="G8" s="44"/>
      <c r="H8" s="79">
        <f>C8+F8</f>
        <v>152861</v>
      </c>
      <c r="I8" s="80"/>
      <c r="J8" s="121"/>
      <c r="K8" s="122"/>
    </row>
    <row r="9" spans="1:13" ht="19.5" customHeight="1">
      <c r="A9" s="67" t="s">
        <v>8</v>
      </c>
      <c r="B9" s="69"/>
      <c r="C9" s="81">
        <v>66031</v>
      </c>
      <c r="D9" s="82"/>
      <c r="E9" s="83"/>
      <c r="F9" s="43">
        <v>1048</v>
      </c>
      <c r="G9" s="44"/>
      <c r="H9" s="79">
        <f>C9+F9</f>
        <v>67079</v>
      </c>
      <c r="I9" s="80"/>
      <c r="J9" s="123"/>
      <c r="K9" s="124"/>
    </row>
    <row r="10" spans="1:13" ht="10.5" customHeight="1"/>
    <row r="11" spans="1:13" ht="19.5" customHeight="1">
      <c r="A11" s="67" t="s">
        <v>9</v>
      </c>
      <c r="B11" s="68"/>
      <c r="C11" s="69"/>
      <c r="D11" s="8" t="s">
        <v>8</v>
      </c>
      <c r="E11" s="70" t="s">
        <v>10</v>
      </c>
      <c r="F11" s="70"/>
      <c r="G11" s="70" t="s">
        <v>9</v>
      </c>
      <c r="H11" s="70"/>
      <c r="I11" s="70" t="s">
        <v>8</v>
      </c>
      <c r="J11" s="70"/>
      <c r="K11" s="8" t="s">
        <v>11</v>
      </c>
    </row>
    <row r="12" spans="1:13" ht="20.25" customHeight="1">
      <c r="A12" s="66" t="s">
        <v>12</v>
      </c>
      <c r="B12" s="66"/>
      <c r="C12" s="66"/>
      <c r="D12" s="10">
        <v>5350</v>
      </c>
      <c r="E12" s="42">
        <v>11688</v>
      </c>
      <c r="F12" s="42"/>
      <c r="G12" s="47" t="s">
        <v>25</v>
      </c>
      <c r="H12" s="49"/>
      <c r="I12" s="43">
        <v>713</v>
      </c>
      <c r="J12" s="44"/>
      <c r="K12" s="11">
        <v>1652</v>
      </c>
    </row>
    <row r="13" spans="1:13" ht="20.25" customHeight="1">
      <c r="A13" s="66" t="s">
        <v>13</v>
      </c>
      <c r="B13" s="66"/>
      <c r="C13" s="66"/>
      <c r="D13" s="10">
        <v>4529</v>
      </c>
      <c r="E13" s="42">
        <v>11539</v>
      </c>
      <c r="F13" s="42"/>
      <c r="G13" s="47" t="s">
        <v>26</v>
      </c>
      <c r="H13" s="49"/>
      <c r="I13" s="43">
        <v>719</v>
      </c>
      <c r="J13" s="44"/>
      <c r="K13" s="11">
        <v>1744</v>
      </c>
    </row>
    <row r="14" spans="1:13" ht="20.25" customHeight="1">
      <c r="A14" s="61" t="s">
        <v>14</v>
      </c>
      <c r="B14" s="62"/>
      <c r="C14" s="63"/>
      <c r="D14" s="10">
        <v>12516</v>
      </c>
      <c r="E14" s="64">
        <v>26951</v>
      </c>
      <c r="F14" s="65"/>
      <c r="G14" s="47" t="s">
        <v>27</v>
      </c>
      <c r="H14" s="49"/>
      <c r="I14" s="43">
        <v>342</v>
      </c>
      <c r="J14" s="44"/>
      <c r="K14" s="11">
        <v>761</v>
      </c>
      <c r="M14" s="2"/>
    </row>
    <row r="15" spans="1:13" ht="20.25" customHeight="1">
      <c r="A15" s="54" t="s">
        <v>15</v>
      </c>
      <c r="B15" s="55"/>
      <c r="C15" s="56"/>
      <c r="D15" s="12">
        <v>995</v>
      </c>
      <c r="E15" s="57">
        <v>2136</v>
      </c>
      <c r="F15" s="58"/>
      <c r="G15" s="47" t="s">
        <v>28</v>
      </c>
      <c r="H15" s="49"/>
      <c r="I15" s="43">
        <v>2149</v>
      </c>
      <c r="J15" s="44"/>
      <c r="K15" s="11">
        <v>5324</v>
      </c>
    </row>
    <row r="16" spans="1:13" ht="20.25" customHeight="1">
      <c r="A16" s="54" t="s">
        <v>16</v>
      </c>
      <c r="B16" s="55"/>
      <c r="C16" s="56"/>
      <c r="D16" s="10">
        <v>4972</v>
      </c>
      <c r="E16" s="57">
        <v>10080</v>
      </c>
      <c r="F16" s="58"/>
      <c r="G16" s="59" t="s">
        <v>29</v>
      </c>
      <c r="H16" s="60"/>
      <c r="I16" s="43">
        <v>3637</v>
      </c>
      <c r="J16" s="44"/>
      <c r="K16" s="11">
        <v>9200</v>
      </c>
    </row>
    <row r="17" spans="1:14" ht="20.25" customHeight="1">
      <c r="A17" s="54" t="s">
        <v>17</v>
      </c>
      <c r="B17" s="55"/>
      <c r="C17" s="56"/>
      <c r="D17" s="10">
        <v>5660</v>
      </c>
      <c r="E17" s="57">
        <v>13053</v>
      </c>
      <c r="F17" s="58"/>
      <c r="G17" s="59" t="s">
        <v>30</v>
      </c>
      <c r="H17" s="60"/>
      <c r="I17" s="43">
        <v>4537</v>
      </c>
      <c r="J17" s="44"/>
      <c r="K17" s="11">
        <v>11000</v>
      </c>
    </row>
    <row r="18" spans="1:14" ht="20.25" customHeight="1">
      <c r="A18" s="54" t="s">
        <v>18</v>
      </c>
      <c r="B18" s="55"/>
      <c r="C18" s="56"/>
      <c r="D18" s="10">
        <v>6064</v>
      </c>
      <c r="E18" s="57">
        <v>14275</v>
      </c>
      <c r="F18" s="58"/>
      <c r="G18" s="59" t="s">
        <v>31</v>
      </c>
      <c r="H18" s="60"/>
      <c r="I18" s="43">
        <v>644</v>
      </c>
      <c r="J18" s="44"/>
      <c r="K18" s="11">
        <v>1275</v>
      </c>
    </row>
    <row r="19" spans="1:14" ht="20.25" customHeight="1">
      <c r="A19" s="34" t="s">
        <v>19</v>
      </c>
      <c r="B19" s="35"/>
      <c r="C19" s="36"/>
      <c r="D19" s="10">
        <v>207</v>
      </c>
      <c r="E19" s="42">
        <v>326</v>
      </c>
      <c r="F19" s="42"/>
      <c r="G19" s="45" t="s">
        <v>32</v>
      </c>
      <c r="H19" s="46"/>
      <c r="I19" s="43">
        <v>6051</v>
      </c>
      <c r="J19" s="44"/>
      <c r="K19" s="11">
        <v>14428</v>
      </c>
    </row>
    <row r="20" spans="1:14" ht="20.25" customHeight="1">
      <c r="A20" s="34" t="s">
        <v>33</v>
      </c>
      <c r="B20" s="35"/>
      <c r="C20" s="36"/>
      <c r="D20" s="10">
        <v>442</v>
      </c>
      <c r="E20" s="42">
        <v>1037</v>
      </c>
      <c r="F20" s="42"/>
      <c r="G20" s="45" t="s">
        <v>34</v>
      </c>
      <c r="H20" s="46"/>
      <c r="I20" s="43">
        <v>1781</v>
      </c>
      <c r="J20" s="44"/>
      <c r="K20" s="11">
        <v>3727</v>
      </c>
    </row>
    <row r="21" spans="1:14" ht="20.25" customHeight="1">
      <c r="A21" s="47" t="s">
        <v>35</v>
      </c>
      <c r="B21" s="48"/>
      <c r="C21" s="49"/>
      <c r="D21" s="9">
        <v>906</v>
      </c>
      <c r="E21" s="50">
        <v>2051</v>
      </c>
      <c r="F21" s="51"/>
      <c r="G21" s="52" t="s">
        <v>36</v>
      </c>
      <c r="H21" s="52"/>
      <c r="I21" s="43">
        <v>838</v>
      </c>
      <c r="J21" s="44"/>
      <c r="K21" s="11">
        <v>1643</v>
      </c>
    </row>
    <row r="22" spans="1:14" ht="20.25" customHeight="1">
      <c r="A22" s="34" t="s">
        <v>37</v>
      </c>
      <c r="B22" s="35"/>
      <c r="C22" s="36"/>
      <c r="D22" s="11">
        <v>897</v>
      </c>
      <c r="E22" s="41">
        <v>2189</v>
      </c>
      <c r="F22" s="41"/>
      <c r="G22" s="53" t="s">
        <v>38</v>
      </c>
      <c r="H22" s="53"/>
      <c r="I22" s="43">
        <v>2082</v>
      </c>
      <c r="J22" s="44"/>
      <c r="K22" s="11">
        <v>4955</v>
      </c>
      <c r="M22" s="13"/>
      <c r="N22" s="13"/>
    </row>
    <row r="23" spans="1:14" ht="15" customHeight="1">
      <c r="A23" s="14" t="s">
        <v>39</v>
      </c>
      <c r="E23" s="13"/>
      <c r="F23" s="13"/>
      <c r="K23" s="15"/>
      <c r="L23" s="13"/>
    </row>
    <row r="24" spans="1:14" ht="15" customHeight="1">
      <c r="E24" s="16"/>
      <c r="F24" s="16"/>
      <c r="G24" s="16"/>
      <c r="H24" s="16"/>
      <c r="I24" s="16"/>
      <c r="J24" s="16"/>
      <c r="K24" s="17"/>
    </row>
    <row r="25" spans="1:14" ht="13.5" customHeight="1">
      <c r="A25" s="97" t="s">
        <v>67</v>
      </c>
      <c r="B25" s="98"/>
      <c r="C25" s="37" t="s">
        <v>41</v>
      </c>
      <c r="D25" s="39"/>
      <c r="E25" s="39"/>
      <c r="F25" s="39"/>
      <c r="G25" s="39"/>
      <c r="H25" s="39"/>
      <c r="I25" s="39"/>
      <c r="J25" s="39"/>
      <c r="K25" s="114" t="s">
        <v>42</v>
      </c>
    </row>
    <row r="26" spans="1:14" ht="13.5" customHeight="1">
      <c r="A26" s="106"/>
      <c r="B26" s="107"/>
      <c r="C26" s="106" t="s">
        <v>43</v>
      </c>
      <c r="D26" s="107"/>
      <c r="E26" s="40" t="s">
        <v>44</v>
      </c>
      <c r="F26" s="39"/>
      <c r="G26" s="39"/>
      <c r="H26" s="39"/>
      <c r="I26" s="39"/>
      <c r="J26" s="39"/>
      <c r="K26" s="115"/>
    </row>
    <row r="27" spans="1:14" ht="13.5" customHeight="1">
      <c r="A27" s="99"/>
      <c r="B27" s="100"/>
      <c r="C27" s="99"/>
      <c r="D27" s="100"/>
      <c r="E27" s="40" t="s">
        <v>45</v>
      </c>
      <c r="F27" s="38"/>
      <c r="G27" s="37" t="s">
        <v>46</v>
      </c>
      <c r="H27" s="38"/>
      <c r="I27" s="37" t="s">
        <v>47</v>
      </c>
      <c r="J27" s="39"/>
      <c r="K27" s="18" t="s">
        <v>66</v>
      </c>
    </row>
    <row r="28" spans="1:14" ht="18.75" customHeight="1">
      <c r="A28" s="108">
        <v>39881</v>
      </c>
      <c r="B28" s="109"/>
      <c r="C28" s="111">
        <f>ROUND(A28/C8,4)</f>
        <v>0.2641</v>
      </c>
      <c r="D28" s="112"/>
      <c r="E28" s="110">
        <v>26.1</v>
      </c>
      <c r="F28" s="105"/>
      <c r="G28" s="126">
        <v>25</v>
      </c>
      <c r="H28" s="127"/>
      <c r="I28" s="104">
        <v>20.100000000000001</v>
      </c>
      <c r="J28" s="105"/>
      <c r="K28" s="19">
        <v>3576</v>
      </c>
    </row>
    <row r="29" spans="1:14" ht="15" customHeight="1">
      <c r="A29" s="14" t="s">
        <v>39</v>
      </c>
    </row>
    <row r="30" spans="1:14" ht="15" customHeight="1">
      <c r="A30" s="14" t="s">
        <v>20</v>
      </c>
    </row>
    <row r="31" spans="1:14" ht="13.5" customHeight="1">
      <c r="A31" s="14" t="s">
        <v>51</v>
      </c>
    </row>
    <row r="32" spans="1:14" ht="15" customHeight="1"/>
    <row r="33" spans="1:11" ht="18" customHeight="1">
      <c r="A33" s="28" t="s">
        <v>52</v>
      </c>
      <c r="B33" s="29"/>
      <c r="C33" s="67" t="s">
        <v>53</v>
      </c>
      <c r="D33" s="68"/>
      <c r="E33" s="68"/>
      <c r="F33" s="68"/>
      <c r="G33" s="68"/>
      <c r="H33" s="68"/>
      <c r="I33" s="97" t="s">
        <v>54</v>
      </c>
      <c r="J33" s="116"/>
      <c r="K33" s="20" t="s">
        <v>55</v>
      </c>
    </row>
    <row r="34" spans="1:11" ht="16.5" customHeight="1">
      <c r="A34" s="26" t="s">
        <v>65</v>
      </c>
      <c r="B34" s="27"/>
      <c r="C34" s="67" t="s">
        <v>57</v>
      </c>
      <c r="D34" s="69"/>
      <c r="E34" s="67" t="s">
        <v>58</v>
      </c>
      <c r="F34" s="69"/>
      <c r="G34" s="67" t="s">
        <v>59</v>
      </c>
      <c r="H34" s="69"/>
      <c r="I34" s="99"/>
      <c r="J34" s="117"/>
      <c r="K34" s="21" t="s">
        <v>60</v>
      </c>
    </row>
    <row r="35" spans="1:11" ht="21" customHeight="1">
      <c r="A35" s="30" t="s">
        <v>61</v>
      </c>
      <c r="B35" s="31"/>
      <c r="C35" s="32">
        <v>149702</v>
      </c>
      <c r="D35" s="33"/>
      <c r="E35" s="32">
        <v>70711</v>
      </c>
      <c r="F35" s="33"/>
      <c r="G35" s="32">
        <v>78991</v>
      </c>
      <c r="H35" s="33"/>
      <c r="I35" s="32">
        <v>59880</v>
      </c>
      <c r="J35" s="118"/>
      <c r="K35" s="22">
        <v>872.32</v>
      </c>
    </row>
    <row r="36" spans="1:11" ht="17.25" customHeight="1">
      <c r="A36" s="125" t="s">
        <v>62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ht="16.5" customHeight="1">
      <c r="A37" s="23" t="s">
        <v>63</v>
      </c>
    </row>
    <row r="38" spans="1:11" ht="30.75" customHeight="1">
      <c r="A38" s="113" t="s">
        <v>64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</row>
  </sheetData>
  <mergeCells count="98">
    <mergeCell ref="A28:B28"/>
    <mergeCell ref="E28:F28"/>
    <mergeCell ref="C28:D28"/>
    <mergeCell ref="I28:J28"/>
    <mergeCell ref="C26:D27"/>
    <mergeCell ref="G28:H28"/>
    <mergeCell ref="A25:B27"/>
    <mergeCell ref="A38:K38"/>
    <mergeCell ref="C34:D34"/>
    <mergeCell ref="E34:F34"/>
    <mergeCell ref="G34:H34"/>
    <mergeCell ref="I33:J34"/>
    <mergeCell ref="C33:H33"/>
    <mergeCell ref="I35:J35"/>
    <mergeCell ref="E35:F35"/>
    <mergeCell ref="C35:D35"/>
    <mergeCell ref="K25:K26"/>
    <mergeCell ref="G18:H18"/>
    <mergeCell ref="I18:J18"/>
    <mergeCell ref="F6:G6"/>
    <mergeCell ref="H6:I6"/>
    <mergeCell ref="F7:G7"/>
    <mergeCell ref="H7:I7"/>
    <mergeCell ref="E11:F11"/>
    <mergeCell ref="G11:H11"/>
    <mergeCell ref="C25:J25"/>
    <mergeCell ref="G15:H15"/>
    <mergeCell ref="G16:H16"/>
    <mergeCell ref="I19:J19"/>
    <mergeCell ref="I16:J16"/>
    <mergeCell ref="I15:J15"/>
    <mergeCell ref="G19:H19"/>
    <mergeCell ref="J6:K9"/>
    <mergeCell ref="A6:A8"/>
    <mergeCell ref="C8:E8"/>
    <mergeCell ref="F8:G8"/>
    <mergeCell ref="H8:I8"/>
    <mergeCell ref="C7:E7"/>
    <mergeCell ref="A1:K1"/>
    <mergeCell ref="A3:K3"/>
    <mergeCell ref="C4:E4"/>
    <mergeCell ref="F4:G4"/>
    <mergeCell ref="H4:I5"/>
    <mergeCell ref="J4:K5"/>
    <mergeCell ref="C5:E5"/>
    <mergeCell ref="F5:G5"/>
    <mergeCell ref="A9:B9"/>
    <mergeCell ref="C9:E9"/>
    <mergeCell ref="F9:G9"/>
    <mergeCell ref="H9:I9"/>
    <mergeCell ref="C6:E6"/>
    <mergeCell ref="I11:J11"/>
    <mergeCell ref="A14:C14"/>
    <mergeCell ref="E14:F14"/>
    <mergeCell ref="G14:H14"/>
    <mergeCell ref="I14:J14"/>
    <mergeCell ref="A13:C13"/>
    <mergeCell ref="E13:F13"/>
    <mergeCell ref="G13:H13"/>
    <mergeCell ref="I13:J13"/>
    <mergeCell ref="A12:C12"/>
    <mergeCell ref="E12:F12"/>
    <mergeCell ref="G12:H12"/>
    <mergeCell ref="I12:J12"/>
    <mergeCell ref="A11:C11"/>
    <mergeCell ref="G17:H17"/>
    <mergeCell ref="I17:J17"/>
    <mergeCell ref="A15:C15"/>
    <mergeCell ref="E15:F15"/>
    <mergeCell ref="A16:C16"/>
    <mergeCell ref="E16:F16"/>
    <mergeCell ref="A18:C18"/>
    <mergeCell ref="E18:F18"/>
    <mergeCell ref="A19:C19"/>
    <mergeCell ref="E19:F19"/>
    <mergeCell ref="A17:C17"/>
    <mergeCell ref="E17:F17"/>
    <mergeCell ref="A20:C20"/>
    <mergeCell ref="G27:H27"/>
    <mergeCell ref="I27:J27"/>
    <mergeCell ref="E26:J26"/>
    <mergeCell ref="A22:C22"/>
    <mergeCell ref="I22:J22"/>
    <mergeCell ref="G20:H20"/>
    <mergeCell ref="I20:J20"/>
    <mergeCell ref="A21:C21"/>
    <mergeCell ref="E21:F21"/>
    <mergeCell ref="G21:H21"/>
    <mergeCell ref="I21:J21"/>
    <mergeCell ref="E27:F27"/>
    <mergeCell ref="G22:H22"/>
    <mergeCell ref="E22:F22"/>
    <mergeCell ref="E20:F20"/>
    <mergeCell ref="A36:K36"/>
    <mergeCell ref="A34:B34"/>
    <mergeCell ref="A33:B33"/>
    <mergeCell ref="A35:B35"/>
    <mergeCell ref="G35:H35"/>
  </mergeCells>
  <phoneticPr fontId="2"/>
  <pageMargins left="0.75" right="0.85" top="0.66" bottom="0.51" header="0.51200000000000001" footer="0.2"/>
  <pageSetup paperSize="9" scale="112" orientation="portrait" r:id="rId1"/>
  <headerFooter alignWithMargins="0"/>
  <colBreaks count="1" manualBreakCount="1">
    <brk id="11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H18.3.20</vt:lpstr>
      <vt:lpstr>H18.4.1</vt:lpstr>
      <vt:lpstr>H18.5.1</vt:lpstr>
      <vt:lpstr>H18.6.1</vt:lpstr>
      <vt:lpstr>H18.7.1</vt:lpstr>
      <vt:lpstr>H18.8.1</vt:lpstr>
      <vt:lpstr>H18.9.1</vt:lpstr>
      <vt:lpstr>H18.10.1</vt:lpstr>
      <vt:lpstr>H18.11.1</vt:lpstr>
      <vt:lpstr>H18.12.1</vt:lpstr>
      <vt:lpstr>H18.10.1!Print_Area</vt:lpstr>
      <vt:lpstr>H18.11.1!Print_Area</vt:lpstr>
      <vt:lpstr>H18.12.1!Print_Area</vt:lpstr>
      <vt:lpstr>H18.3.20!Print_Area</vt:lpstr>
      <vt:lpstr>H18.4.1!Print_Area</vt:lpstr>
      <vt:lpstr>H18.5.1!Print_Area</vt:lpstr>
      <vt:lpstr>H18.6.1!Print_Area</vt:lpstr>
      <vt:lpstr>H18.7.1!Print_Area</vt:lpstr>
      <vt:lpstr>H18.8.1!Print_Area</vt:lpstr>
      <vt:lpstr>H18.9.1!Print_Area</vt:lpstr>
    </vt:vector>
  </TitlesOfParts>
  <Company>岩国市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2006-12-05T02:00:20Z</dcterms:created>
  <dcterms:modified xsi:type="dcterms:W3CDTF">2016-02-26T02:56:56Z</dcterms:modified>
</cp:coreProperties>
</file>