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014総合政策部\2300施設経営課\02_公共施設マネジメント班\40_包括管理業務委託の導入検討\R7（導入検討・庁内合意形成・市内事業者説明会・サウンディング）\サウンディング型市場調査\実施要領等\岩国市\"/>
    </mc:Choice>
  </mc:AlternateContent>
  <xr:revisionPtr revIDLastSave="0" documentId="13_ncr:1_{2AF9B249-EE80-466E-AAD0-E6312198BC69}" xr6:coauthVersionLast="47" xr6:coauthVersionMax="47" xr10:uidLastSave="{00000000-0000-0000-0000-000000000000}"/>
  <bookViews>
    <workbookView xWindow="-28920" yWindow="-120" windowWidth="29040" windowHeight="15720" tabRatio="722" xr2:uid="{724F5518-7F0B-4715-926E-FFFEE49B6047}"/>
  </bookViews>
  <sheets>
    <sheet name="対象施設及び対象業務一覧表（予定）" sheetId="1" r:id="rId1"/>
  </sheets>
  <definedNames>
    <definedName name="_xlnm._FilterDatabase" localSheetId="0" hidden="1">'対象施設及び対象業務一覧表（予定）'!$A$2:$AI$106</definedName>
    <definedName name="_xlnm.Print_Area" localSheetId="0">'対象施設及び対象業務一覧表（予定）'!$A$1:$AI$107</definedName>
    <definedName name="_xlnm.Print_Titles" localSheetId="0">'対象施設及び対象業務一覧表（予定）'!$1:$2</definedName>
    <definedName name="ここ">#REF!</definedName>
    <definedName name="こじほふ">#REF!</definedName>
    <definedName name="大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H91" i="1" l="1"/>
  <c r="I91" i="1" s="1"/>
  <c r="H82" i="1"/>
  <c r="I82" i="1" s="1"/>
  <c r="H81" i="1"/>
  <c r="I81" i="1" s="1"/>
  <c r="H80" i="1"/>
  <c r="I80" i="1" s="1"/>
  <c r="H79" i="1"/>
  <c r="I79" i="1" s="1"/>
  <c r="H75" i="1"/>
  <c r="F102" i="1" l="1"/>
  <c r="F73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1" i="1"/>
  <c r="I61" i="1" s="1"/>
  <c r="H62" i="1"/>
  <c r="I62" i="1" s="1"/>
  <c r="H63" i="1"/>
  <c r="I63" i="1" s="1"/>
  <c r="H65" i="1"/>
  <c r="I65" i="1" s="1"/>
  <c r="H67" i="1"/>
  <c r="I67" i="1" s="1"/>
  <c r="H68" i="1"/>
  <c r="I68" i="1" s="1"/>
  <c r="H70" i="1"/>
  <c r="I70" i="1" s="1"/>
  <c r="H72" i="1"/>
  <c r="I72" i="1" s="1"/>
  <c r="H73" i="1"/>
  <c r="I73" i="1" s="1"/>
  <c r="I75" i="1"/>
  <c r="H76" i="1"/>
  <c r="I76" i="1" s="1"/>
  <c r="H77" i="1"/>
  <c r="I77" i="1" s="1"/>
  <c r="H78" i="1"/>
  <c r="I78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6" i="1"/>
  <c r="I106" i="1" s="1"/>
  <c r="H3" i="1"/>
  <c r="I3" i="1" s="1"/>
</calcChain>
</file>

<file path=xl/sharedStrings.xml><?xml version="1.0" encoding="utf-8"?>
<sst xmlns="http://schemas.openxmlformats.org/spreadsheetml/2006/main" count="973" uniqueCount="237">
  <si>
    <t>川西住民ホール</t>
  </si>
  <si>
    <t>海土路供用会館</t>
  </si>
  <si>
    <t>岩国供用会館</t>
  </si>
  <si>
    <t>牛野谷供用会館</t>
  </si>
  <si>
    <t>錦見供用会館</t>
  </si>
  <si>
    <t>今津供用会館</t>
  </si>
  <si>
    <t>三笠供用会館</t>
  </si>
  <si>
    <t>山手供用会館</t>
  </si>
  <si>
    <t>室の木西供用会館</t>
  </si>
  <si>
    <t>室の木中供用会館</t>
  </si>
  <si>
    <t>室の木東供用会館</t>
  </si>
  <si>
    <t>車供用会館</t>
  </si>
  <si>
    <t>車中央供用会館</t>
  </si>
  <si>
    <t>寿供用会館</t>
  </si>
  <si>
    <t>川口供用会館</t>
  </si>
  <si>
    <t>川西供用会館</t>
  </si>
  <si>
    <t>中津供用会館</t>
  </si>
  <si>
    <t>中洋供用会館</t>
  </si>
  <si>
    <t>東供用会館</t>
  </si>
  <si>
    <t>南岩国供用会館</t>
  </si>
  <si>
    <t>楠供用会館</t>
  </si>
  <si>
    <t>尾津供用会館</t>
  </si>
  <si>
    <t>平田供用会館</t>
  </si>
  <si>
    <t>平田東供用会館</t>
  </si>
  <si>
    <t>堀川供用会館</t>
  </si>
  <si>
    <t>門前供用会館</t>
  </si>
  <si>
    <t>連帆野地供用会館</t>
  </si>
  <si>
    <t>装束供用会館</t>
  </si>
  <si>
    <t>愛宕小学校</t>
  </si>
  <si>
    <t>岩国小学校</t>
  </si>
  <si>
    <t>御庄小学校</t>
  </si>
  <si>
    <t>川下小学校</t>
  </si>
  <si>
    <t>通津小学校</t>
  </si>
  <si>
    <t>藤河小学校</t>
  </si>
  <si>
    <t>灘小学校</t>
  </si>
  <si>
    <t>平田小学校</t>
  </si>
  <si>
    <t>麻里布小学校</t>
  </si>
  <si>
    <t>岩国西中学校</t>
  </si>
  <si>
    <t>岩国中学校</t>
  </si>
  <si>
    <t>川下中学校</t>
  </si>
  <si>
    <t>通津中学校</t>
  </si>
  <si>
    <t>灘中学校</t>
  </si>
  <si>
    <t>平田中学校</t>
  </si>
  <si>
    <t>麻里布中学校</t>
  </si>
  <si>
    <t>えきまえ保育園</t>
  </si>
  <si>
    <t>かわしも保育園</t>
  </si>
  <si>
    <t>くろいそ保育園</t>
  </si>
  <si>
    <t>ひがし保育園</t>
  </si>
  <si>
    <t>岩国市こども館</t>
  </si>
  <si>
    <t>愛宕放課後児童教室</t>
  </si>
  <si>
    <t>岩国放課後児童教室</t>
    <phoneticPr fontId="2"/>
  </si>
  <si>
    <t>川下放課後児童教室</t>
  </si>
  <si>
    <t>通津放課後児童教室</t>
  </si>
  <si>
    <t>灘放課後児童教室</t>
  </si>
  <si>
    <t>平田放課後児童教室</t>
    <phoneticPr fontId="2"/>
  </si>
  <si>
    <t>麻里布放課後児童教室</t>
  </si>
  <si>
    <t>藤河放課後児童教室</t>
  </si>
  <si>
    <t>御庄放課後児童教室</t>
  </si>
  <si>
    <t>No</t>
    <phoneticPr fontId="2"/>
  </si>
  <si>
    <t>担当部署</t>
    <rPh sb="0" eb="4">
      <t>タントウブショ</t>
    </rPh>
    <phoneticPr fontId="2"/>
  </si>
  <si>
    <t>併設</t>
    <rPh sb="0" eb="2">
      <t>ヘイセツ</t>
    </rPh>
    <phoneticPr fontId="2"/>
  </si>
  <si>
    <t>地域づくり推進課</t>
  </si>
  <si>
    <t>地域づくり推進課</t>
    <phoneticPr fontId="2"/>
  </si>
  <si>
    <t>教育政策課</t>
  </si>
  <si>
    <t>保育幼稚園課</t>
    <phoneticPr fontId="2"/>
  </si>
  <si>
    <t>こども家庭課</t>
    <rPh sb="3" eb="5">
      <t>カテイ</t>
    </rPh>
    <rPh sb="5" eb="6">
      <t>カ</t>
    </rPh>
    <phoneticPr fontId="2"/>
  </si>
  <si>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</si>
  <si>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</si>
  <si>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構造</t>
    <rPh sb="0" eb="2">
      <t>コウゾウ</t>
    </rPh>
    <phoneticPr fontId="2"/>
  </si>
  <si>
    <t>川西二丁目7-2</t>
  </si>
  <si>
    <t>川西二丁目7-2</t>
    <phoneticPr fontId="2"/>
  </si>
  <si>
    <t>藤生町一丁目10-14</t>
    <phoneticPr fontId="2"/>
  </si>
  <si>
    <t>平田三丁目22-18</t>
  </si>
  <si>
    <t>平田三丁目22-18</t>
    <phoneticPr fontId="2"/>
  </si>
  <si>
    <t>門前町二丁目35-2</t>
  </si>
  <si>
    <t>南岩国町三丁目13-35</t>
  </si>
  <si>
    <t>岩国三丁目14-26</t>
  </si>
  <si>
    <t>牛野谷町二丁目24-4</t>
  </si>
  <si>
    <t>錦見六丁目15-21</t>
  </si>
  <si>
    <t>今津町五丁目4-17</t>
  </si>
  <si>
    <t>三笠町三丁目7-1</t>
  </si>
  <si>
    <t>山手町三丁目2-23</t>
  </si>
  <si>
    <t>室の木町三丁目6-15</t>
  </si>
  <si>
    <t>室の木町二丁目7-10</t>
  </si>
  <si>
    <t>立石町四丁目7-60</t>
  </si>
  <si>
    <t>車町三丁目3-34</t>
  </si>
  <si>
    <t>車町一丁目15-32</t>
  </si>
  <si>
    <t>川下町一丁目1-28</t>
  </si>
  <si>
    <t>小瀬285-2</t>
  </si>
  <si>
    <t>中津町二丁目1-3</t>
  </si>
  <si>
    <t>川口町二丁目1-26</t>
  </si>
  <si>
    <t>装束町一丁目1-43</t>
  </si>
  <si>
    <t>中津町二丁目21-18</t>
  </si>
  <si>
    <t>青木町二丁目1-16</t>
  </si>
  <si>
    <t>通津2571-5</t>
  </si>
  <si>
    <t>昭和町一丁目11-11</t>
  </si>
  <si>
    <t>南岩国町一丁目25-37</t>
  </si>
  <si>
    <t>楠町一丁目10-16</t>
  </si>
  <si>
    <t>尾津町二丁目9-17</t>
  </si>
  <si>
    <t>平田五丁目50-28</t>
  </si>
  <si>
    <t>中津町一丁目12-34</t>
  </si>
  <si>
    <t>門前町一丁目7-18</t>
  </si>
  <si>
    <t>旭町二丁目2-1</t>
  </si>
  <si>
    <t>装束町四丁目5-5</t>
  </si>
  <si>
    <t>御庄1735</t>
  </si>
  <si>
    <t>柱野831-1</t>
  </si>
  <si>
    <t>多田二丁目117-1</t>
  </si>
  <si>
    <t>土生39-3</t>
  </si>
  <si>
    <t>下446-2</t>
  </si>
  <si>
    <t>尾津町一丁目1-11</t>
  </si>
  <si>
    <t>土生82</t>
  </si>
  <si>
    <t>岩国三丁目1-18</t>
  </si>
  <si>
    <t>御庄1362、2027-2</t>
  </si>
  <si>
    <t>杭名18-2</t>
  </si>
  <si>
    <t>小瀬288-1</t>
  </si>
  <si>
    <t>車町一丁目1-43</t>
  </si>
  <si>
    <t>青木町二丁目33-1</t>
  </si>
  <si>
    <t>柱野1092-3</t>
  </si>
  <si>
    <t>通津2720</t>
  </si>
  <si>
    <t>三笠町二丁目１－９</t>
  </si>
  <si>
    <t>多田1365-2</t>
  </si>
  <si>
    <t>南岩国町五丁目60-1</t>
  </si>
  <si>
    <t>平田三丁目5-1</t>
  </si>
  <si>
    <t>山手町一丁目7-41</t>
  </si>
  <si>
    <t>角77-1</t>
  </si>
  <si>
    <t>錦見二丁目5-80</t>
  </si>
  <si>
    <t>中津町二丁目22-25</t>
  </si>
  <si>
    <t>通津2701</t>
  </si>
  <si>
    <t>三笠町二丁目1-9</t>
  </si>
  <si>
    <t>藤生町二丁目25-1</t>
  </si>
  <si>
    <t>平田六丁目10-33</t>
  </si>
  <si>
    <t>室の木町二丁目7-11</t>
  </si>
  <si>
    <t>麻里布町七丁目1-5</t>
  </si>
  <si>
    <t>中津町二丁目7-20</t>
  </si>
  <si>
    <t>黒磯町二丁目47-43</t>
  </si>
  <si>
    <t>桂町二丁目４－５６</t>
  </si>
  <si>
    <t>桂町二丁目6-1</t>
  </si>
  <si>
    <t>尾津町一丁目１-１１</t>
  </si>
  <si>
    <t>多田1346-2</t>
  </si>
  <si>
    <t>東中学校</t>
    <phoneticPr fontId="2"/>
  </si>
  <si>
    <t>併設</t>
    <rPh sb="0" eb="2">
      <t>ヘイセツ</t>
    </rPh>
    <phoneticPr fontId="2"/>
  </si>
  <si>
    <t>RC</t>
    <phoneticPr fontId="2"/>
  </si>
  <si>
    <t>RC</t>
    <phoneticPr fontId="2"/>
  </si>
  <si>
    <t>W</t>
    <phoneticPr fontId="2"/>
  </si>
  <si>
    <t>S</t>
    <phoneticPr fontId="2"/>
  </si>
  <si>
    <t>浄化槽</t>
    <rPh sb="0" eb="3">
      <t>ジョウカソウ</t>
    </rPh>
    <phoneticPr fontId="2"/>
  </si>
  <si>
    <t>空調</t>
    <rPh sb="0" eb="2">
      <t>クウチョウ</t>
    </rPh>
    <phoneticPr fontId="2"/>
  </si>
  <si>
    <t>昇降機</t>
    <rPh sb="0" eb="3">
      <t>ショウコウキ</t>
    </rPh>
    <phoneticPr fontId="2"/>
  </si>
  <si>
    <t>遊具</t>
    <rPh sb="0" eb="2">
      <t>ユウグ</t>
    </rPh>
    <phoneticPr fontId="2"/>
  </si>
  <si>
    <t>清掃</t>
    <rPh sb="0" eb="2">
      <t>セイソウ</t>
    </rPh>
    <phoneticPr fontId="2"/>
  </si>
  <si>
    <t>草刈</t>
    <rPh sb="0" eb="2">
      <t>クサカリ</t>
    </rPh>
    <phoneticPr fontId="2"/>
  </si>
  <si>
    <t>自家用
電気
工作物</t>
    <rPh sb="0" eb="3">
      <t>ジカヨウ</t>
    </rPh>
    <rPh sb="4" eb="6">
      <t>デンキ</t>
    </rPh>
    <rPh sb="7" eb="10">
      <t>コウサクブツ</t>
    </rPh>
    <phoneticPr fontId="2"/>
  </si>
  <si>
    <t>グリス
トラップ</t>
    <phoneticPr fontId="2"/>
  </si>
  <si>
    <t>廃棄物
処理</t>
    <rPh sb="0" eb="3">
      <t>ハイキブツ</t>
    </rPh>
    <rPh sb="4" eb="6">
      <t>ショリ</t>
    </rPh>
    <phoneticPr fontId="2"/>
  </si>
  <si>
    <t>○</t>
  </si>
  <si>
    <t>○</t>
    <phoneticPr fontId="2"/>
  </si>
  <si>
    <t>岩国市太陽の家</t>
    <rPh sb="3" eb="5">
      <t>タイヨウ</t>
    </rPh>
    <rPh sb="6" eb="7">
      <t>イエ</t>
    </rPh>
    <phoneticPr fontId="2"/>
  </si>
  <si>
    <t>桂町二丁目４－５６</t>
    <phoneticPr fontId="2"/>
  </si>
  <si>
    <t>灘供用会館</t>
    <rPh sb="0" eb="1">
      <t>ナダ</t>
    </rPh>
    <rPh sb="1" eb="5">
      <t>キョウヨウカイカン</t>
    </rPh>
    <phoneticPr fontId="2"/>
  </si>
  <si>
    <t>灘出張所</t>
    <rPh sb="0" eb="1">
      <t>ナダ</t>
    </rPh>
    <rPh sb="1" eb="4">
      <t>シュッチョウジョ</t>
    </rPh>
    <phoneticPr fontId="2"/>
  </si>
  <si>
    <t>灘住民ホール</t>
    <phoneticPr fontId="2"/>
  </si>
  <si>
    <t>平田住民ホール</t>
    <phoneticPr fontId="2"/>
  </si>
  <si>
    <t>平田出張所</t>
    <rPh sb="0" eb="2">
      <t>ヒラタ</t>
    </rPh>
    <rPh sb="2" eb="5">
      <t>シュッチョウジョ</t>
    </rPh>
    <phoneticPr fontId="2"/>
  </si>
  <si>
    <t>愛宕出張所</t>
    <rPh sb="0" eb="2">
      <t>アタゴ</t>
    </rPh>
    <rPh sb="2" eb="5">
      <t>シュッチョウジョ</t>
    </rPh>
    <phoneticPr fontId="2"/>
  </si>
  <si>
    <t>愛宕供用会館</t>
    <phoneticPr fontId="2"/>
  </si>
  <si>
    <t>小瀬分館</t>
    <rPh sb="0" eb="4">
      <t>オゼブンカン</t>
    </rPh>
    <phoneticPr fontId="2"/>
  </si>
  <si>
    <t>小瀬出張所</t>
    <rPh sb="0" eb="2">
      <t>オゼ</t>
    </rPh>
    <rPh sb="2" eb="5">
      <t>シュッチョウジョ</t>
    </rPh>
    <phoneticPr fontId="2"/>
  </si>
  <si>
    <t>小瀬供用会館</t>
    <phoneticPr fontId="2"/>
  </si>
  <si>
    <t>地域づくり推進課</t>
    <phoneticPr fontId="2"/>
  </si>
  <si>
    <t>生涯学習課 中央公民館</t>
    <phoneticPr fontId="2"/>
  </si>
  <si>
    <t>川下出張所</t>
    <rPh sb="0" eb="2">
      <t>カワシモ</t>
    </rPh>
    <rPh sb="2" eb="5">
      <t>シュッチョウジョ</t>
    </rPh>
    <phoneticPr fontId="2"/>
  </si>
  <si>
    <t>川下供用会館</t>
    <phoneticPr fontId="2"/>
  </si>
  <si>
    <t>装港出張所</t>
    <phoneticPr fontId="2"/>
  </si>
  <si>
    <t>装港供用会館</t>
    <phoneticPr fontId="2"/>
  </si>
  <si>
    <t>通津出張所</t>
    <rPh sb="0" eb="2">
      <t>ツヅ</t>
    </rPh>
    <rPh sb="2" eb="5">
      <t>シュッチョウジョ</t>
    </rPh>
    <phoneticPr fontId="2"/>
  </si>
  <si>
    <t>通津分館</t>
    <rPh sb="0" eb="2">
      <t>ツヅ</t>
    </rPh>
    <rPh sb="2" eb="4">
      <t>ブンカン</t>
    </rPh>
    <phoneticPr fontId="2"/>
  </si>
  <si>
    <t>通津供用会館</t>
    <phoneticPr fontId="2"/>
  </si>
  <si>
    <t>御庄出張所</t>
    <rPh sb="0" eb="2">
      <t>ミショウ</t>
    </rPh>
    <rPh sb="2" eb="5">
      <t>シュッチョウジョ</t>
    </rPh>
    <phoneticPr fontId="2"/>
  </si>
  <si>
    <t>御庄分館</t>
    <phoneticPr fontId="2"/>
  </si>
  <si>
    <t>師木野出張所</t>
    <phoneticPr fontId="2"/>
  </si>
  <si>
    <t>師木野分館</t>
    <rPh sb="4" eb="5">
      <t>ヤカタ</t>
    </rPh>
    <phoneticPr fontId="2"/>
  </si>
  <si>
    <t>藤河出張所</t>
    <rPh sb="0" eb="2">
      <t>フジカワ</t>
    </rPh>
    <rPh sb="2" eb="5">
      <t>シュッチョウジョ</t>
    </rPh>
    <phoneticPr fontId="2"/>
  </si>
  <si>
    <t>藤河分館</t>
    <phoneticPr fontId="2"/>
  </si>
  <si>
    <t>南河内出張所</t>
    <rPh sb="0" eb="3">
      <t>ミナミカワチ</t>
    </rPh>
    <rPh sb="3" eb="5">
      <t>シュッチョウ</t>
    </rPh>
    <rPh sb="5" eb="6">
      <t>ジョ</t>
    </rPh>
    <phoneticPr fontId="2"/>
  </si>
  <si>
    <t>南河内分館</t>
    <phoneticPr fontId="2"/>
  </si>
  <si>
    <t>北河内出張所</t>
    <rPh sb="0" eb="1">
      <t>キタ</t>
    </rPh>
    <rPh sb="1" eb="3">
      <t>コウチ</t>
    </rPh>
    <rPh sb="3" eb="6">
      <t>シュッチョウジョ</t>
    </rPh>
    <phoneticPr fontId="2"/>
  </si>
  <si>
    <t>北河内分館</t>
    <phoneticPr fontId="2"/>
  </si>
  <si>
    <t>河内放課後児童教室</t>
    <phoneticPr fontId="2"/>
  </si>
  <si>
    <t>河内小学校</t>
    <phoneticPr fontId="2"/>
  </si>
  <si>
    <t>杭名放課後児童教室</t>
    <phoneticPr fontId="2"/>
  </si>
  <si>
    <t>併設</t>
    <rPh sb="0" eb="2">
      <t>ヘイセツ</t>
    </rPh>
    <phoneticPr fontId="2"/>
  </si>
  <si>
    <t>杭名小学校</t>
    <phoneticPr fontId="2"/>
  </si>
  <si>
    <t>小瀬放課後児童教室</t>
    <phoneticPr fontId="2"/>
  </si>
  <si>
    <t>小瀬小学校</t>
    <phoneticPr fontId="2"/>
  </si>
  <si>
    <t>中洋放課後児童教室</t>
    <phoneticPr fontId="2"/>
  </si>
  <si>
    <t>中洋小学校</t>
    <phoneticPr fontId="2"/>
  </si>
  <si>
    <t>柱野放課後児童教室</t>
    <phoneticPr fontId="2"/>
  </si>
  <si>
    <t>柱野小学校</t>
    <phoneticPr fontId="2"/>
  </si>
  <si>
    <t>東放課後児童教室</t>
    <phoneticPr fontId="2"/>
  </si>
  <si>
    <t>東小学校</t>
    <phoneticPr fontId="2"/>
  </si>
  <si>
    <t>建設年</t>
    <rPh sb="0" eb="2">
      <t>ケンセツ</t>
    </rPh>
    <rPh sb="2" eb="3">
      <t>ドシ</t>
    </rPh>
    <phoneticPr fontId="2"/>
  </si>
  <si>
    <t xml:space="preserve">ー </t>
    <phoneticPr fontId="2"/>
  </si>
  <si>
    <t>延床面積
（㎡）</t>
    <rPh sb="0" eb="4">
      <t>ノベユカメンセキ</t>
    </rPh>
    <phoneticPr fontId="2"/>
  </si>
  <si>
    <t>RC</t>
    <phoneticPr fontId="2"/>
  </si>
  <si>
    <t>W</t>
    <phoneticPr fontId="2"/>
  </si>
  <si>
    <t>経過年数
（R7時点）</t>
    <rPh sb="0" eb="4">
      <t>ケイカネンスウ</t>
    </rPh>
    <rPh sb="8" eb="10">
      <t>ジテン</t>
    </rPh>
    <phoneticPr fontId="2"/>
  </si>
  <si>
    <t>経過年数
（R9時点）</t>
    <rPh sb="0" eb="4">
      <t>ケイカネンスウ</t>
    </rPh>
    <rPh sb="8" eb="10">
      <t>ジテン</t>
    </rPh>
    <phoneticPr fontId="2"/>
  </si>
  <si>
    <t>ビル管理</t>
    <rPh sb="2" eb="4">
      <t>カンリ</t>
    </rPh>
    <phoneticPr fontId="2"/>
  </si>
  <si>
    <t>特定建築物定期点検</t>
    <rPh sb="0" eb="5">
      <t>トクテイケンチクブツ</t>
    </rPh>
    <rPh sb="5" eb="9">
      <t>テイキテンケン</t>
    </rPh>
    <phoneticPr fontId="2"/>
  </si>
  <si>
    <t>建築設備定期点検</t>
    <rPh sb="0" eb="4">
      <t>ケンチクセツビ</t>
    </rPh>
    <rPh sb="4" eb="8">
      <t>テイキテンケン</t>
    </rPh>
    <phoneticPr fontId="2"/>
  </si>
  <si>
    <t>○</t>
    <phoneticPr fontId="2"/>
  </si>
  <si>
    <t>消防設備</t>
    <rPh sb="0" eb="2">
      <t>ショウボウ</t>
    </rPh>
    <rPh sb="2" eb="4">
      <t>セツビ</t>
    </rPh>
    <phoneticPr fontId="2"/>
  </si>
  <si>
    <t>フロン排出抑制法</t>
    <phoneticPr fontId="2"/>
  </si>
  <si>
    <t>新港町四丁目16-30</t>
  </si>
  <si>
    <t>長野659</t>
  </si>
  <si>
    <t>天尾262</t>
  </si>
  <si>
    <t>小瀬1304-1</t>
  </si>
  <si>
    <t>御庄2027-2</t>
  </si>
  <si>
    <t>装港小学校（休）</t>
    <rPh sb="0" eb="1">
      <t>ソウ</t>
    </rPh>
    <rPh sb="1" eb="2">
      <t>ミナト</t>
    </rPh>
    <rPh sb="2" eb="5">
      <t>ショウガッコウ</t>
    </rPh>
    <rPh sb="6" eb="7">
      <t>ヤス</t>
    </rPh>
    <phoneticPr fontId="2"/>
  </si>
  <si>
    <t>通西分校（休）</t>
    <rPh sb="0" eb="1">
      <t>ツウ</t>
    </rPh>
    <rPh sb="1" eb="2">
      <t>ニシ</t>
    </rPh>
    <rPh sb="2" eb="4">
      <t>ブンコウ</t>
    </rPh>
    <rPh sb="5" eb="6">
      <t>ヤス</t>
    </rPh>
    <phoneticPr fontId="2"/>
  </si>
  <si>
    <t>天尾小学校（休）</t>
    <rPh sb="0" eb="1">
      <t>テン</t>
    </rPh>
    <rPh sb="1" eb="2">
      <t>オ</t>
    </rPh>
    <rPh sb="2" eb="5">
      <t>ショウガッコウ</t>
    </rPh>
    <rPh sb="6" eb="7">
      <t>ヤス</t>
    </rPh>
    <phoneticPr fontId="2"/>
  </si>
  <si>
    <t>旧乙瀬小学校（廃）</t>
    <rPh sb="0" eb="1">
      <t>キュウ</t>
    </rPh>
    <rPh sb="1" eb="3">
      <t>オトゼ</t>
    </rPh>
    <rPh sb="3" eb="6">
      <t>ショウガッコウ</t>
    </rPh>
    <rPh sb="7" eb="8">
      <t>ハイ</t>
    </rPh>
    <phoneticPr fontId="2"/>
  </si>
  <si>
    <t>御庄中学校（休）</t>
    <rPh sb="0" eb="5">
      <t>ミショウチュウガッコウ</t>
    </rPh>
    <rPh sb="6" eb="7">
      <t>ヤス</t>
    </rPh>
    <phoneticPr fontId="13"/>
  </si>
  <si>
    <t>プール機械設備</t>
    <rPh sb="3" eb="5">
      <t>キカイ</t>
    </rPh>
    <rPh sb="5" eb="7">
      <t>セツビ</t>
    </rPh>
    <phoneticPr fontId="2"/>
  </si>
  <si>
    <t>水槽設備</t>
    <rPh sb="0" eb="2">
      <t>スイソウ</t>
    </rPh>
    <rPh sb="2" eb="4">
      <t>セツビ</t>
    </rPh>
    <phoneticPr fontId="2"/>
  </si>
  <si>
    <t>機械警備</t>
    <rPh sb="0" eb="2">
      <t>キカイ</t>
    </rPh>
    <rPh sb="2" eb="4">
      <t>ケイビ</t>
    </rPh>
    <phoneticPr fontId="2"/>
  </si>
  <si>
    <t>井戸水
水質検査</t>
    <rPh sb="0" eb="3">
      <t>イドミズ</t>
    </rPh>
    <rPh sb="4" eb="8">
      <t>スイシツケンサ</t>
    </rPh>
    <phoneticPr fontId="2"/>
  </si>
  <si>
    <t>樹木剪定
（随時）</t>
    <rPh sb="0" eb="4">
      <t>ジュモクセンテイ</t>
    </rPh>
    <rPh sb="6" eb="8">
      <t>ズイジ</t>
    </rPh>
    <phoneticPr fontId="2"/>
  </si>
  <si>
    <t>包丁研ぎ</t>
    <rPh sb="0" eb="3">
      <t>ホウチョウト</t>
    </rPh>
    <phoneticPr fontId="2"/>
  </si>
  <si>
    <t>害虫駆除
（随時）</t>
    <rPh sb="0" eb="4">
      <t>ガイチュウクジョ</t>
    </rPh>
    <rPh sb="6" eb="8">
      <t>ズイジ</t>
    </rPh>
    <phoneticPr fontId="2"/>
  </si>
  <si>
    <t>樹木剪定
（定期）</t>
    <rPh sb="0" eb="4">
      <t>ジュモクセンテイ</t>
    </rPh>
    <rPh sb="6" eb="8">
      <t>テイキ</t>
    </rPh>
    <phoneticPr fontId="2"/>
  </si>
  <si>
    <t>砂場消毒</t>
    <rPh sb="0" eb="4">
      <t>スナバショウドク</t>
    </rPh>
    <phoneticPr fontId="2"/>
  </si>
  <si>
    <t>換気扇・空調等清掃</t>
    <rPh sb="0" eb="3">
      <t>カンキセン</t>
    </rPh>
    <rPh sb="4" eb="6">
      <t>クウチョウ</t>
    </rPh>
    <rPh sb="6" eb="7">
      <t>ナド</t>
    </rPh>
    <rPh sb="7" eb="9">
      <t>セイソウ</t>
    </rPh>
    <phoneticPr fontId="2"/>
  </si>
  <si>
    <t>御庄1372番地</t>
    <phoneticPr fontId="2"/>
  </si>
  <si>
    <t>非常用発電設備点検バッテリー交換</t>
    <rPh sb="7" eb="9">
      <t>テンケン</t>
    </rPh>
    <phoneticPr fontId="2"/>
  </si>
  <si>
    <t>（別紙）対象施設及び対象業務一覧表（予定）</t>
    <rPh sb="1" eb="3">
      <t>ベッシ</t>
    </rPh>
    <rPh sb="4" eb="8">
      <t>タイショウシセツ</t>
    </rPh>
    <rPh sb="8" eb="9">
      <t>オヨ</t>
    </rPh>
    <rPh sb="10" eb="14">
      <t>タイショウギョウム</t>
    </rPh>
    <rPh sb="14" eb="17">
      <t>イチランヒョウ</t>
    </rPh>
    <rPh sb="18" eb="20">
      <t>ヨテイ</t>
    </rPh>
    <phoneticPr fontId="2"/>
  </si>
  <si>
    <t>※巡回点検及び修繕の対象施設についても、上記と同じ施設とすることを想定しています。</t>
    <rPh sb="1" eb="3">
      <t>ジュンカイ</t>
    </rPh>
    <rPh sb="3" eb="5">
      <t>テンケン</t>
    </rPh>
    <rPh sb="5" eb="6">
      <t>オヨ</t>
    </rPh>
    <rPh sb="7" eb="9">
      <t>シュウゼン</t>
    </rPh>
    <rPh sb="10" eb="12">
      <t>タイショウ</t>
    </rPh>
    <rPh sb="12" eb="14">
      <t>シセツ</t>
    </rPh>
    <rPh sb="20" eb="22">
      <t>ジョウキ</t>
    </rPh>
    <rPh sb="23" eb="24">
      <t>オナ</t>
    </rPh>
    <rPh sb="25" eb="27">
      <t>シセツ</t>
    </rPh>
    <rPh sb="33" eb="35">
      <t>ソウテイ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</si>
</sst>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0_ 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 tint="4.9989318521683403E-2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0"/>
      <name val="HG丸ｺﾞｼｯｸM-PRO"/>
      <family val="3"/>
      <charset val="128"/>
    </font>
    <font>
      <b/>
      <sz val="14"/>
      <color theme="1" tint="4.9989318521683403E-2"/>
      <name val="游ゴシック"/>
      <family val="3"/>
      <charset val="128"/>
      <scheme val="minor"/>
    </font>
    <font>
      <b/>
      <sz val="16"/>
      <color theme="1" tint="4.9989318521683403E-2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0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8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27" xfId="0" applyFont="1" applyBorder="1" applyAlignment="1" applyProtection="1">
      <alignment horizontal="center" vertical="center" wrapText="1" shrinkToFit="1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5" fillId="0" borderId="1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2" fontId="8" fillId="0" borderId="3" xfId="0" applyNumberFormat="1" applyFont="1" applyBorder="1" applyAlignment="1" applyProtection="1">
      <alignment horizontal="right" vertical="center"/>
    </xf>
    <xf numFmtId="177" fontId="11" fillId="0" borderId="3" xfId="0" applyNumberFormat="1" applyFont="1" applyBorder="1" applyAlignment="1" applyProtection="1">
      <alignment vertical="center"/>
    </xf>
    <xf numFmtId="176" fontId="11" fillId="0" borderId="3" xfId="0" applyNumberFormat="1" applyFont="1" applyBorder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5" fillId="0" borderId="7" xfId="0" applyFont="1" applyBorder="1" applyProtection="1">
      <alignment vertical="center"/>
    </xf>
    <xf numFmtId="2" fontId="8" fillId="0" borderId="8" xfId="0" applyNumberFormat="1" applyFont="1" applyBorder="1" applyProtection="1">
      <alignment vertical="center"/>
    </xf>
    <xf numFmtId="177" fontId="11" fillId="0" borderId="8" xfId="0" applyNumberFormat="1" applyFont="1" applyBorder="1" applyAlignment="1" applyProtection="1">
      <alignment vertical="center"/>
    </xf>
    <xf numFmtId="0" fontId="8" fillId="0" borderId="28" xfId="0" applyFont="1" applyBorder="1" applyAlignment="1" applyProtection="1">
      <alignment horizontal="center" vertical="center" wrapText="1"/>
    </xf>
    <xf numFmtId="0" fontId="6" fillId="0" borderId="20" xfId="0" applyFont="1" applyBorder="1" applyProtection="1">
      <alignment vertical="center"/>
    </xf>
    <xf numFmtId="2" fontId="8" fillId="0" borderId="36" xfId="0" applyNumberFormat="1" applyFont="1" applyBorder="1" applyAlignment="1" applyProtection="1">
      <alignment horizontal="right" vertical="center"/>
    </xf>
    <xf numFmtId="177" fontId="11" fillId="0" borderId="36" xfId="0" applyNumberFormat="1" applyFont="1" applyBorder="1" applyAlignment="1" applyProtection="1">
      <alignment vertical="center"/>
    </xf>
    <xf numFmtId="0" fontId="8" fillId="0" borderId="37" xfId="0" applyFont="1" applyBorder="1" applyAlignment="1" applyProtection="1">
      <alignment horizontal="center" vertical="center"/>
    </xf>
    <xf numFmtId="0" fontId="6" fillId="0" borderId="18" xfId="0" applyFont="1" applyBorder="1" applyProtection="1">
      <alignment vertical="center"/>
    </xf>
    <xf numFmtId="0" fontId="6" fillId="0" borderId="19" xfId="0" applyFont="1" applyBorder="1" applyProtection="1">
      <alignment vertical="center"/>
    </xf>
    <xf numFmtId="2" fontId="8" fillId="0" borderId="19" xfId="0" applyNumberFormat="1" applyFont="1" applyBorder="1" applyAlignment="1" applyProtection="1">
      <alignment horizontal="right" vertical="center"/>
    </xf>
    <xf numFmtId="177" fontId="11" fillId="0" borderId="19" xfId="0" applyNumberFormat="1" applyFont="1" applyBorder="1" applyAlignment="1" applyProtection="1">
      <alignment vertical="center"/>
    </xf>
    <xf numFmtId="0" fontId="8" fillId="0" borderId="34" xfId="0" applyFont="1" applyBorder="1" applyAlignment="1" applyProtection="1">
      <alignment horizontal="center" vertical="center"/>
    </xf>
    <xf numFmtId="2" fontId="8" fillId="0" borderId="40" xfId="0" applyNumberFormat="1" applyFont="1" applyBorder="1" applyProtection="1">
      <alignment vertical="center"/>
    </xf>
    <xf numFmtId="177" fontId="11" fillId="0" borderId="40" xfId="0" applyNumberFormat="1" applyFont="1" applyBorder="1" applyAlignment="1" applyProtection="1">
      <alignment vertical="center"/>
    </xf>
    <xf numFmtId="0" fontId="8" fillId="0" borderId="41" xfId="0" applyFont="1" applyBorder="1" applyAlignment="1" applyProtection="1">
      <alignment horizontal="center" vertical="center" wrapText="1"/>
    </xf>
    <xf numFmtId="0" fontId="5" fillId="0" borderId="25" xfId="0" applyFont="1" applyBorder="1" applyProtection="1">
      <alignment vertical="center"/>
    </xf>
    <xf numFmtId="0" fontId="5" fillId="0" borderId="7" xfId="0" applyFont="1" applyBorder="1" applyAlignment="1" applyProtection="1">
      <alignment vertical="center" wrapText="1"/>
    </xf>
    <xf numFmtId="2" fontId="8" fillId="0" borderId="8" xfId="0" applyNumberFormat="1" applyFont="1" applyBorder="1" applyAlignment="1" applyProtection="1">
      <alignment vertical="center" wrapText="1"/>
    </xf>
    <xf numFmtId="177" fontId="11" fillId="0" borderId="25" xfId="0" applyNumberFormat="1" applyFont="1" applyBorder="1" applyAlignment="1" applyProtection="1">
      <alignment vertical="center"/>
    </xf>
    <xf numFmtId="0" fontId="6" fillId="0" borderId="44" xfId="0" applyFont="1" applyBorder="1" applyProtection="1">
      <alignment vertical="center"/>
    </xf>
    <xf numFmtId="0" fontId="6" fillId="0" borderId="20" xfId="0" applyFont="1" applyBorder="1" applyAlignment="1" applyProtection="1">
      <alignment vertical="center" wrapText="1"/>
    </xf>
    <xf numFmtId="2" fontId="8" fillId="0" borderId="36" xfId="0" applyNumberFormat="1" applyFont="1" applyBorder="1" applyProtection="1">
      <alignment vertical="center"/>
    </xf>
    <xf numFmtId="177" fontId="11" fillId="0" borderId="45" xfId="0" applyNumberFormat="1" applyFont="1" applyBorder="1" applyAlignment="1" applyProtection="1">
      <alignment vertical="center"/>
    </xf>
    <xf numFmtId="0" fontId="5" fillId="0" borderId="18" xfId="0" applyFont="1" applyBorder="1" applyProtection="1">
      <alignment vertical="center"/>
    </xf>
    <xf numFmtId="0" fontId="6" fillId="0" borderId="19" xfId="0" applyFont="1" applyBorder="1" applyAlignment="1" applyProtection="1">
      <alignment vertical="center" wrapText="1"/>
    </xf>
    <xf numFmtId="2" fontId="8" fillId="0" borderId="19" xfId="0" applyNumberFormat="1" applyFont="1" applyBorder="1" applyProtection="1">
      <alignment vertical="center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/>
    </xf>
    <xf numFmtId="2" fontId="8" fillId="0" borderId="3" xfId="0" applyNumberFormat="1" applyFont="1" applyBorder="1" applyProtection="1">
      <alignment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 shrinkToFit="1"/>
    </xf>
    <xf numFmtId="2" fontId="8" fillId="0" borderId="8" xfId="0" applyNumberFormat="1" applyFont="1" applyBorder="1" applyAlignment="1" applyProtection="1">
      <alignment vertical="center" wrapText="1" shrinkToFit="1"/>
    </xf>
    <xf numFmtId="0" fontId="8" fillId="0" borderId="28" xfId="0" applyFont="1" applyBorder="1" applyAlignment="1" applyProtection="1">
      <alignment horizontal="center" vertical="center" wrapText="1" shrinkToFit="1"/>
    </xf>
    <xf numFmtId="0" fontId="5" fillId="0" borderId="43" xfId="0" applyFont="1" applyBorder="1" applyProtection="1">
      <alignment vertical="center"/>
    </xf>
    <xf numFmtId="0" fontId="6" fillId="0" borderId="19" xfId="0" applyFont="1" applyBorder="1" applyAlignment="1" applyProtection="1">
      <alignment vertical="center" wrapText="1" shrinkToFit="1"/>
    </xf>
    <xf numFmtId="2" fontId="8" fillId="0" borderId="30" xfId="0" applyNumberFormat="1" applyFont="1" applyBorder="1" applyProtection="1">
      <alignment vertical="center"/>
    </xf>
    <xf numFmtId="0" fontId="8" fillId="0" borderId="31" xfId="0" applyFont="1" applyBorder="1" applyAlignment="1" applyProtection="1">
      <alignment horizontal="center" vertical="center"/>
    </xf>
    <xf numFmtId="176" fontId="11" fillId="0" borderId="25" xfId="0" applyNumberFormat="1" applyFont="1" applyBorder="1" applyProtection="1">
      <alignment vertical="center"/>
    </xf>
    <xf numFmtId="177" fontId="11" fillId="0" borderId="30" xfId="0" applyNumberFormat="1" applyFont="1" applyBorder="1" applyAlignment="1" applyProtection="1">
      <alignment vertical="center"/>
    </xf>
    <xf numFmtId="176" fontId="11" fillId="0" borderId="19" xfId="0" applyNumberFormat="1" applyFont="1" applyBorder="1" applyProtection="1">
      <alignment vertical="center"/>
    </xf>
    <xf numFmtId="0" fontId="5" fillId="0" borderId="43" xfId="0" applyFont="1" applyBorder="1" applyAlignment="1" applyProtection="1">
      <alignment vertical="center" wrapText="1" shrinkToFit="1"/>
    </xf>
    <xf numFmtId="2" fontId="8" fillId="0" borderId="30" xfId="0" applyNumberFormat="1" applyFont="1" applyBorder="1" applyAlignment="1" applyProtection="1">
      <alignment vertical="center" wrapText="1" shrinkToFit="1"/>
    </xf>
    <xf numFmtId="0" fontId="8" fillId="0" borderId="31" xfId="0" applyFont="1" applyBorder="1" applyAlignment="1" applyProtection="1">
      <alignment horizontal="center" vertical="center" wrapText="1" shrinkToFit="1"/>
    </xf>
    <xf numFmtId="176" fontId="11" fillId="0" borderId="18" xfId="0" applyNumberFormat="1" applyFont="1" applyBorder="1" applyProtection="1">
      <alignment vertical="center"/>
    </xf>
    <xf numFmtId="177" fontId="11" fillId="0" borderId="3" xfId="0" applyNumberFormat="1" applyFont="1" applyBorder="1" applyAlignment="1" applyProtection="1">
      <alignment horizontal="right" vertical="center"/>
    </xf>
    <xf numFmtId="2" fontId="8" fillId="0" borderId="7" xfId="0" applyNumberFormat="1" applyFont="1" applyBorder="1" applyProtection="1">
      <alignment vertical="center"/>
    </xf>
    <xf numFmtId="177" fontId="11" fillId="0" borderId="7" xfId="0" applyNumberFormat="1" applyFont="1" applyBorder="1" applyProtection="1">
      <alignment vertical="center"/>
    </xf>
    <xf numFmtId="176" fontId="11" fillId="0" borderId="7" xfId="0" applyNumberFormat="1" applyFont="1" applyBorder="1" applyProtection="1">
      <alignment vertical="center"/>
    </xf>
    <xf numFmtId="177" fontId="11" fillId="0" borderId="19" xfId="0" applyNumberFormat="1" applyFont="1" applyBorder="1" applyProtection="1">
      <alignment vertical="center"/>
    </xf>
    <xf numFmtId="177" fontId="11" fillId="0" borderId="3" xfId="0" applyNumberFormat="1" applyFont="1" applyBorder="1" applyProtection="1">
      <alignment vertical="center"/>
    </xf>
    <xf numFmtId="177" fontId="11" fillId="0" borderId="7" xfId="0" applyNumberFormat="1" applyFont="1" applyBorder="1" applyAlignment="1" applyProtection="1">
      <alignment horizontal="right" vertical="center"/>
    </xf>
    <xf numFmtId="177" fontId="11" fillId="0" borderId="19" xfId="0" applyNumberFormat="1" applyFont="1" applyBorder="1" applyAlignment="1" applyProtection="1">
      <alignment horizontal="right" vertical="center"/>
    </xf>
    <xf numFmtId="2" fontId="11" fillId="0" borderId="3" xfId="0" applyNumberFormat="1" applyFont="1" applyBorder="1" applyAlignment="1" applyProtection="1">
      <alignment horizontal="right" vertical="center"/>
    </xf>
    <xf numFmtId="176" fontId="11" fillId="0" borderId="3" xfId="0" applyNumberFormat="1" applyFont="1" applyBorder="1" applyAlignment="1" applyProtection="1">
      <alignment horizontal="right" vertical="center"/>
    </xf>
    <xf numFmtId="176" fontId="11" fillId="0" borderId="5" xfId="0" applyNumberFormat="1" applyFont="1" applyBorder="1" applyAlignment="1" applyProtection="1">
      <alignment horizontal="center" vertical="center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2" fontId="8" fillId="0" borderId="11" xfId="0" applyNumberFormat="1" applyFont="1" applyBorder="1" applyProtection="1">
      <alignment vertical="center"/>
    </xf>
    <xf numFmtId="177" fontId="11" fillId="0" borderId="11" xfId="0" applyNumberFormat="1" applyFont="1" applyBorder="1" applyAlignment="1" applyProtection="1">
      <alignment horizontal="right" vertical="center"/>
    </xf>
    <xf numFmtId="176" fontId="11" fillId="0" borderId="24" xfId="0" applyNumberFormat="1" applyFont="1" applyBorder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43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 wrapText="1" shrinkToFit="1"/>
    </xf>
    <xf numFmtId="0" fontId="9" fillId="0" borderId="10" xfId="0" applyFont="1" applyBorder="1" applyAlignment="1" applyProtection="1">
      <alignment horizontal="center" vertical="center"/>
    </xf>
    <xf numFmtId="0" fontId="10" fillId="0" borderId="0" xfId="3">
      <alignment vertical="center"/>
    </xf>
    <xf numFmtId="0" fontId="10" fillId="0" borderId="1" xfId="3" applyBorder="1">
      <alignment vertical="center"/>
    </xf>
    <xf numFmtId="0" fontId="10" fillId="0" borderId="3" xfId="3" applyBorder="1">
      <alignment vertical="center"/>
    </xf>
    <xf numFmtId="0" fontId="10" fillId="0" borderId="2" xfId="3" applyBorder="1">
      <alignment vertical="center"/>
    </xf>
    <xf numFmtId="0" fontId="10" fillId="0" borderId="6" xfId="3" applyBorder="1">
      <alignment vertical="center"/>
    </xf>
    <xf numFmtId="0" fontId="5" fillId="0" borderId="1" xfId="3" applyFont="1" applyFill="1" applyBorder="1">
      <alignment vertical="center"/>
    </xf>
    <xf numFmtId="0" fontId="11" fillId="0" borderId="1" xfId="3" applyFont="1" applyFill="1" applyBorder="1">
      <alignment vertical="center"/>
    </xf>
    <xf numFmtId="178" fontId="11" fillId="0" borderId="1" xfId="3" applyNumberFormat="1" applyFont="1" applyFill="1" applyBorder="1">
      <alignment vertical="center"/>
    </xf>
    <xf numFmtId="0" fontId="5" fillId="0" borderId="1" xfId="4" applyFont="1" applyFill="1" applyBorder="1" applyAlignment="1">
      <alignment vertical="center" wrapText="1"/>
    </xf>
    <xf numFmtId="0" fontId="5" fillId="0" borderId="1" xfId="4" applyFont="1" applyFill="1" applyBorder="1">
      <alignment vertical="center"/>
    </xf>
    <xf numFmtId="178" fontId="11" fillId="0" borderId="1" xfId="3" applyNumberFormat="1" applyFont="1" applyFill="1" applyBorder="1" applyAlignment="1">
      <alignment horizontal="right" vertical="center"/>
    </xf>
    <xf numFmtId="0" fontId="5" fillId="0" borderId="19" xfId="0" applyFont="1" applyBorder="1" applyProtection="1">
      <alignment vertical="center"/>
    </xf>
    <xf numFmtId="0" fontId="4" fillId="3" borderId="53" xfId="0" applyFont="1" applyFill="1" applyBorder="1" applyAlignment="1" applyProtection="1">
      <alignment horizontal="center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/>
      <protection locked="0"/>
    </xf>
    <xf numFmtId="0" fontId="4" fillId="3" borderId="52" xfId="0" applyFont="1" applyFill="1" applyBorder="1" applyAlignment="1" applyProtection="1">
      <alignment horizontal="center" vertical="center" wrapText="1"/>
      <protection locked="0"/>
    </xf>
    <xf numFmtId="0" fontId="4" fillId="3" borderId="47" xfId="0" applyFont="1" applyFill="1" applyBorder="1" applyAlignment="1" applyProtection="1">
      <alignment horizontal="center" vertical="center" wrapText="1"/>
      <protection locked="0"/>
    </xf>
    <xf numFmtId="0" fontId="4" fillId="3" borderId="49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Protection="1">
      <alignment vertical="center"/>
    </xf>
    <xf numFmtId="0" fontId="8" fillId="0" borderId="18" xfId="0" applyFont="1" applyFill="1" applyBorder="1" applyProtection="1">
      <alignment vertical="center"/>
    </xf>
    <xf numFmtId="0" fontId="8" fillId="0" borderId="21" xfId="0" applyFont="1" applyBorder="1" applyProtection="1">
      <alignment vertical="center"/>
    </xf>
    <xf numFmtId="0" fontId="8" fillId="0" borderId="25" xfId="0" applyFont="1" applyFill="1" applyBorder="1" applyAlignment="1" applyProtection="1">
      <alignment vertical="center" wrapText="1"/>
    </xf>
    <xf numFmtId="0" fontId="14" fillId="0" borderId="23" xfId="0" applyFont="1" applyBorder="1" applyProtection="1">
      <alignment vertical="center"/>
    </xf>
    <xf numFmtId="0" fontId="8" fillId="0" borderId="26" xfId="0" applyFont="1" applyFill="1" applyBorder="1" applyProtection="1">
      <alignment vertical="center"/>
    </xf>
    <xf numFmtId="0" fontId="14" fillId="0" borderId="50" xfId="0" applyFont="1" applyBorder="1" applyProtection="1">
      <alignment vertical="center"/>
    </xf>
    <xf numFmtId="0" fontId="8" fillId="0" borderId="15" xfId="0" applyFont="1" applyBorder="1" applyProtection="1">
      <alignment vertical="center"/>
    </xf>
    <xf numFmtId="0" fontId="8" fillId="0" borderId="1" xfId="0" applyFont="1" applyFill="1" applyBorder="1" applyProtection="1">
      <alignment vertical="center"/>
    </xf>
    <xf numFmtId="0" fontId="8" fillId="0" borderId="7" xfId="0" applyFont="1" applyFill="1" applyBorder="1" applyAlignment="1" applyProtection="1">
      <alignment vertical="center" wrapText="1"/>
    </xf>
    <xf numFmtId="0" fontId="8" fillId="0" borderId="43" xfId="0" applyFont="1" applyFill="1" applyBorder="1" applyProtection="1">
      <alignment vertical="center"/>
    </xf>
    <xf numFmtId="0" fontId="8" fillId="0" borderId="43" xfId="0" applyFont="1" applyFill="1" applyBorder="1" applyAlignment="1" applyProtection="1">
      <alignment vertical="center" wrapText="1"/>
    </xf>
    <xf numFmtId="0" fontId="11" fillId="0" borderId="15" xfId="3" applyFont="1" applyFill="1" applyBorder="1">
      <alignment vertical="center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3" applyFont="1" applyFill="1" applyBorder="1">
      <alignment vertical="center"/>
    </xf>
    <xf numFmtId="0" fontId="8" fillId="0" borderId="51" xfId="0" applyFont="1" applyBorder="1" applyProtection="1">
      <alignment vertical="center"/>
    </xf>
    <xf numFmtId="0" fontId="8" fillId="0" borderId="10" xfId="0" applyFont="1" applyFill="1" applyBorder="1" applyProtection="1">
      <alignment vertical="center"/>
    </xf>
    <xf numFmtId="0" fontId="11" fillId="2" borderId="47" xfId="0" applyFont="1" applyFill="1" applyBorder="1" applyAlignment="1" applyProtection="1">
      <alignment horizontal="center" vertical="center"/>
    </xf>
    <xf numFmtId="0" fontId="11" fillId="2" borderId="52" xfId="0" applyFont="1" applyFill="1" applyBorder="1" applyAlignment="1" applyProtection="1">
      <alignment horizontal="center" vertical="center"/>
    </xf>
    <xf numFmtId="0" fontId="11" fillId="2" borderId="52" xfId="0" applyFont="1" applyFill="1" applyBorder="1" applyAlignment="1" applyProtection="1">
      <alignment horizontal="center" wrapText="1"/>
    </xf>
    <xf numFmtId="0" fontId="11" fillId="2" borderId="46" xfId="0" applyFont="1" applyFill="1" applyBorder="1" applyAlignment="1" applyProtection="1">
      <alignment horizontal="center" vertical="center"/>
    </xf>
    <xf numFmtId="0" fontId="15" fillId="0" borderId="0" xfId="1" applyFont="1" applyAlignment="1"/>
    <xf numFmtId="0" fontId="11" fillId="2" borderId="53" xfId="0" applyFont="1" applyFill="1" applyBorder="1" applyAlignment="1" applyProtection="1">
      <alignment horizontal="center" wrapText="1"/>
    </xf>
    <xf numFmtId="0" fontId="11" fillId="2" borderId="49" xfId="0" applyFont="1" applyFill="1" applyBorder="1" applyAlignment="1" applyProtection="1">
      <alignment horizontal="center" wrapText="1"/>
    </xf>
    <xf numFmtId="0" fontId="11" fillId="2" borderId="54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 shrinkToFit="1"/>
    </xf>
    <xf numFmtId="0" fontId="10" fillId="0" borderId="8" xfId="3" applyBorder="1">
      <alignment vertical="center"/>
    </xf>
    <xf numFmtId="0" fontId="16" fillId="3" borderId="47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 shrinkToFit="1"/>
    </xf>
    <xf numFmtId="0" fontId="9" fillId="0" borderId="18" xfId="0" applyFont="1" applyBorder="1" applyAlignment="1" applyProtection="1">
      <alignment horizontal="center" vertical="center" wrapText="1" shrinkToFit="1"/>
    </xf>
    <xf numFmtId="0" fontId="0" fillId="0" borderId="25" xfId="0" applyBorder="1">
      <alignment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10" fillId="0" borderId="9" xfId="3" applyBorder="1">
      <alignment vertical="center"/>
    </xf>
    <xf numFmtId="176" fontId="11" fillId="0" borderId="26" xfId="0" applyNumberFormat="1" applyFont="1" applyBorder="1" applyProtection="1">
      <alignment vertical="center"/>
    </xf>
    <xf numFmtId="176" fontId="11" fillId="0" borderId="44" xfId="0" applyNumberFormat="1" applyFont="1" applyBorder="1" applyProtection="1">
      <alignment vertical="center"/>
    </xf>
    <xf numFmtId="178" fontId="11" fillId="0" borderId="3" xfId="0" applyNumberFormat="1" applyFont="1" applyBorder="1" applyAlignment="1" applyProtection="1">
      <alignment horizontal="right" vertical="center"/>
    </xf>
    <xf numFmtId="0" fontId="9" fillId="0" borderId="24" xfId="0" applyFont="1" applyBorder="1" applyAlignment="1" applyProtection="1">
      <alignment horizontal="center" vertical="center"/>
    </xf>
    <xf numFmtId="0" fontId="8" fillId="0" borderId="7" xfId="0" applyFont="1" applyFill="1" applyBorder="1" applyProtection="1">
      <alignment vertical="center"/>
    </xf>
    <xf numFmtId="0" fontId="0" fillId="0" borderId="0" xfId="0" applyBorder="1">
      <alignment vertical="center"/>
    </xf>
  </cellXfs>
  <cellStyles count="5">
    <cellStyle name="見出し 4" xfId="1" builtinId="19"/>
    <cellStyle name="標準" xfId="0" builtinId="0"/>
    <cellStyle name="標準 2" xfId="2" xr:uid="{08F2A6D0-7746-4D7E-B3A5-7E41579D0A42}"/>
    <cellStyle name="標準 6" xfId="4" xr:uid="{895F9B0E-DECD-45A3-829B-D6FBF956D243}"/>
    <cellStyle name="標準 9" xfId="3" xr:uid="{D2ECC9CD-2879-4D0C-A257-F4F1E87188F9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175371</xdr:colOff>
      <xdr:row>10</xdr:row>
      <xdr:rowOff>46131</xdr:rowOff>
    </xdr:from>
    <xdr:to>
      <xdr:col>58</xdr:col>
      <xdr:colOff>631731</xdr:colOff>
      <xdr:row>33</xdr:row>
      <xdr:rowOff>58109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E1804776-DE33-4AE4-6C22-C4636F5F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052930" y="4954307"/>
          <a:ext cx="15001594" cy="11100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A44D-1152-4B2C-91F9-1CCCB5DE10D4}">
  <sheetPr>
    <tabColor theme="9" tint="0.79998168889431442"/>
    <pageSetUpPr fitToPage="1"/>
  </sheetPr>
  <dimension ref="A1:BI112"/>
  <sheetViews>
    <sheetView showGridLines="0" tabSelected="1" view="pageBreakPreview" zoomScaleNormal="100" zoomScaleSheetLayoutView="100" workbookViewId="0">
      <pane xSplit="2" ySplit="2" topLeftCell="C8" activePane="bottomRight" state="frozen"/>
      <selection pane="topRight" activeCell="D1" sqref="D1"/>
      <selection pane="bottomLeft" activeCell="A3" sqref="A3"/>
      <selection pane="bottomRight" activeCell="A108" sqref="A108"/>
    </sheetView>
  </sheetViews>
  <sheetFormatPr defaultRowHeight="18" x14ac:dyDescent="0.55000000000000004"/>
  <cols>
    <col min="1" max="1" width="5.08203125" customWidth="1"/>
    <col min="2" max="2" width="27.58203125" customWidth="1"/>
    <col min="3" max="3" width="24.58203125" customWidth="1"/>
    <col min="4" max="4" width="9.08203125" customWidth="1"/>
    <col min="5" max="5" width="20.58203125" customWidth="1"/>
    <col min="6" max="6" width="16.08203125" customWidth="1"/>
    <col min="7" max="7" width="17.33203125" customWidth="1"/>
    <col min="8" max="8" width="14" customWidth="1"/>
    <col min="9" max="9" width="12.75" hidden="1" customWidth="1"/>
    <col min="10" max="10" width="10.58203125" customWidth="1"/>
    <col min="11" max="35" width="11.58203125" customWidth="1"/>
    <col min="37" max="61" width="8.58203125" style="32"/>
  </cols>
  <sheetData>
    <row r="1" spans="1:37" ht="23" thickBot="1" x14ac:dyDescent="0.7">
      <c r="A1" s="154" t="s">
        <v>235</v>
      </c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</row>
    <row r="2" spans="1:37" ht="60" customHeight="1" thickBot="1" x14ac:dyDescent="0.7">
      <c r="A2" s="153" t="s">
        <v>58</v>
      </c>
      <c r="B2" s="150" t="s">
        <v>66</v>
      </c>
      <c r="C2" s="150" t="s">
        <v>59</v>
      </c>
      <c r="D2" s="151" t="s">
        <v>60</v>
      </c>
      <c r="E2" s="151" t="s">
        <v>67</v>
      </c>
      <c r="F2" s="152" t="s">
        <v>202</v>
      </c>
      <c r="G2" s="151" t="s">
        <v>200</v>
      </c>
      <c r="H2" s="156" t="s">
        <v>205</v>
      </c>
      <c r="I2" s="155" t="s">
        <v>206</v>
      </c>
      <c r="J2" s="157" t="s">
        <v>68</v>
      </c>
      <c r="K2" s="126" t="s">
        <v>151</v>
      </c>
      <c r="L2" s="127" t="s">
        <v>145</v>
      </c>
      <c r="M2" s="128" t="s">
        <v>208</v>
      </c>
      <c r="N2" s="128" t="s">
        <v>209</v>
      </c>
      <c r="O2" s="128" t="s">
        <v>211</v>
      </c>
      <c r="P2" s="128" t="s">
        <v>224</v>
      </c>
      <c r="Q2" s="127" t="s">
        <v>146</v>
      </c>
      <c r="R2" s="128" t="s">
        <v>212</v>
      </c>
      <c r="S2" s="128" t="s">
        <v>223</v>
      </c>
      <c r="T2" s="128" t="s">
        <v>147</v>
      </c>
      <c r="U2" s="128" t="s">
        <v>148</v>
      </c>
      <c r="V2" s="128" t="s">
        <v>225</v>
      </c>
      <c r="W2" s="128" t="s">
        <v>152</v>
      </c>
      <c r="X2" s="127" t="s">
        <v>149</v>
      </c>
      <c r="Y2" s="128" t="s">
        <v>230</v>
      </c>
      <c r="Z2" s="128" t="s">
        <v>227</v>
      </c>
      <c r="AA2" s="127" t="s">
        <v>150</v>
      </c>
      <c r="AB2" s="129" t="s">
        <v>229</v>
      </c>
      <c r="AC2" s="129" t="s">
        <v>207</v>
      </c>
      <c r="AD2" s="129" t="s">
        <v>226</v>
      </c>
      <c r="AE2" s="165" t="s">
        <v>234</v>
      </c>
      <c r="AF2" s="129" t="s">
        <v>228</v>
      </c>
      <c r="AG2" s="129" t="s">
        <v>231</v>
      </c>
      <c r="AH2" s="126" t="s">
        <v>232</v>
      </c>
      <c r="AI2" s="130" t="s">
        <v>153</v>
      </c>
      <c r="AK2" s="33"/>
    </row>
    <row r="3" spans="1:37" ht="38" customHeight="1" x14ac:dyDescent="0.55000000000000004">
      <c r="A3" s="131">
        <v>1</v>
      </c>
      <c r="B3" s="132" t="s">
        <v>0</v>
      </c>
      <c r="C3" s="64" t="s">
        <v>62</v>
      </c>
      <c r="D3" s="125"/>
      <c r="E3" s="125" t="s">
        <v>70</v>
      </c>
      <c r="F3" s="50">
        <v>581.4</v>
      </c>
      <c r="G3" s="51">
        <v>1984</v>
      </c>
      <c r="H3" s="82">
        <f>2025-G3</f>
        <v>41</v>
      </c>
      <c r="I3" s="82">
        <f>H3+2</f>
        <v>43</v>
      </c>
      <c r="J3" s="52" t="s">
        <v>141</v>
      </c>
      <c r="K3" s="11"/>
      <c r="L3" s="12" t="s">
        <v>154</v>
      </c>
      <c r="M3" s="12" t="s">
        <v>154</v>
      </c>
      <c r="N3" s="12" t="s">
        <v>154</v>
      </c>
      <c r="O3" s="12" t="s">
        <v>154</v>
      </c>
      <c r="P3" s="12"/>
      <c r="Q3" s="12"/>
      <c r="R3" s="12"/>
      <c r="S3" s="12"/>
      <c r="T3" s="12"/>
      <c r="U3" s="12"/>
      <c r="V3" s="12"/>
      <c r="W3" s="12"/>
      <c r="X3" s="12"/>
      <c r="Y3" s="160"/>
      <c r="Z3" s="160" t="s">
        <v>154</v>
      </c>
      <c r="AA3" s="12"/>
      <c r="AB3" s="107"/>
      <c r="AC3" s="107"/>
      <c r="AD3" s="107"/>
      <c r="AE3" s="107"/>
      <c r="AF3" s="107"/>
      <c r="AG3" s="107"/>
      <c r="AH3" s="107"/>
      <c r="AI3" s="13"/>
    </row>
    <row r="4" spans="1:37" ht="38" customHeight="1" x14ac:dyDescent="0.55000000000000004">
      <c r="A4" s="133">
        <v>2</v>
      </c>
      <c r="B4" s="134" t="s">
        <v>160</v>
      </c>
      <c r="C4" s="40" t="s">
        <v>62</v>
      </c>
      <c r="D4" s="40" t="s">
        <v>60</v>
      </c>
      <c r="E4" s="40" t="s">
        <v>71</v>
      </c>
      <c r="F4" s="41">
        <v>704</v>
      </c>
      <c r="G4" s="42">
        <v>1981</v>
      </c>
      <c r="H4" s="80">
        <f t="shared" ref="H4:H67" si="0">2025-G4</f>
        <v>44</v>
      </c>
      <c r="I4" s="38">
        <f t="shared" ref="I4:I67" si="1">H4+2</f>
        <v>46</v>
      </c>
      <c r="J4" s="43" t="s">
        <v>142</v>
      </c>
      <c r="K4" s="5" t="s">
        <v>154</v>
      </c>
      <c r="L4" s="6" t="s">
        <v>154</v>
      </c>
      <c r="M4" s="6" t="s">
        <v>154</v>
      </c>
      <c r="N4" s="6" t="s">
        <v>210</v>
      </c>
      <c r="O4" s="6" t="s">
        <v>154</v>
      </c>
      <c r="P4" s="6"/>
      <c r="Q4" s="6"/>
      <c r="R4" s="6"/>
      <c r="S4" s="6"/>
      <c r="T4" s="6"/>
      <c r="U4" s="6"/>
      <c r="V4" s="6"/>
      <c r="W4" s="6"/>
      <c r="X4" s="6" t="s">
        <v>154</v>
      </c>
      <c r="Y4" s="6"/>
      <c r="Z4" s="108" t="s">
        <v>154</v>
      </c>
      <c r="AA4" s="6"/>
      <c r="AB4" s="105"/>
      <c r="AC4" s="108"/>
      <c r="AD4" s="108"/>
      <c r="AE4" s="108"/>
      <c r="AF4" s="108"/>
      <c r="AG4" s="108"/>
      <c r="AH4" s="108"/>
      <c r="AI4" s="7"/>
    </row>
    <row r="5" spans="1:37" ht="38" customHeight="1" x14ac:dyDescent="0.55000000000000004">
      <c r="A5" s="135">
        <v>2</v>
      </c>
      <c r="B5" s="136" t="s">
        <v>158</v>
      </c>
      <c r="C5" s="44" t="s">
        <v>61</v>
      </c>
      <c r="D5" s="44" t="s">
        <v>60</v>
      </c>
      <c r="E5" s="44" t="s">
        <v>71</v>
      </c>
      <c r="F5" s="45">
        <v>623</v>
      </c>
      <c r="G5" s="46">
        <v>1981</v>
      </c>
      <c r="H5" s="172">
        <f t="shared" si="0"/>
        <v>44</v>
      </c>
      <c r="I5" s="38">
        <f t="shared" si="1"/>
        <v>46</v>
      </c>
      <c r="J5" s="47" t="s">
        <v>141</v>
      </c>
      <c r="K5" s="8" t="s">
        <v>154</v>
      </c>
      <c r="L5" s="9" t="s">
        <v>154</v>
      </c>
      <c r="M5" s="9" t="s">
        <v>154</v>
      </c>
      <c r="N5" s="9" t="s">
        <v>154</v>
      </c>
      <c r="O5" s="9" t="s">
        <v>154</v>
      </c>
      <c r="P5" s="9"/>
      <c r="Q5" s="9" t="s">
        <v>154</v>
      </c>
      <c r="R5" s="9"/>
      <c r="S5" s="9"/>
      <c r="T5" s="9"/>
      <c r="U5" s="9"/>
      <c r="V5" s="9"/>
      <c r="W5" s="9"/>
      <c r="X5" s="9" t="s">
        <v>154</v>
      </c>
      <c r="Y5" s="9"/>
      <c r="Z5" s="106" t="s">
        <v>154</v>
      </c>
      <c r="AA5" s="9"/>
      <c r="AB5" s="106"/>
      <c r="AC5" s="106"/>
      <c r="AD5" s="106"/>
      <c r="AE5" s="106"/>
      <c r="AF5" s="106"/>
      <c r="AG5" s="106"/>
      <c r="AH5" s="106"/>
      <c r="AI5" s="10"/>
    </row>
    <row r="6" spans="1:37" ht="38" customHeight="1" x14ac:dyDescent="0.55000000000000004">
      <c r="A6" s="137">
        <v>2</v>
      </c>
      <c r="B6" s="132" t="s">
        <v>159</v>
      </c>
      <c r="C6" s="48" t="s">
        <v>61</v>
      </c>
      <c r="D6" s="49" t="s">
        <v>60</v>
      </c>
      <c r="E6" s="49" t="s">
        <v>71</v>
      </c>
      <c r="F6" s="50">
        <v>85.86</v>
      </c>
      <c r="G6" s="51">
        <v>1981</v>
      </c>
      <c r="H6" s="82">
        <f t="shared" si="0"/>
        <v>44</v>
      </c>
      <c r="I6" s="38">
        <f t="shared" si="1"/>
        <v>46</v>
      </c>
      <c r="J6" s="52" t="s">
        <v>141</v>
      </c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 t="s">
        <v>154</v>
      </c>
      <c r="W6" s="12"/>
      <c r="X6" s="12"/>
      <c r="Y6" s="160"/>
      <c r="Z6" s="160" t="s">
        <v>154</v>
      </c>
      <c r="AA6" s="12"/>
      <c r="AB6" s="107"/>
      <c r="AC6" s="107"/>
      <c r="AD6" s="107"/>
      <c r="AE6" s="107"/>
      <c r="AF6" s="107"/>
      <c r="AG6" s="107"/>
      <c r="AH6" s="107"/>
      <c r="AI6" s="13"/>
    </row>
    <row r="7" spans="1:37" ht="38" customHeight="1" x14ac:dyDescent="0.55000000000000004">
      <c r="A7" s="133">
        <v>3</v>
      </c>
      <c r="B7" s="134" t="s">
        <v>161</v>
      </c>
      <c r="C7" s="40" t="s">
        <v>61</v>
      </c>
      <c r="D7" s="40" t="s">
        <v>60</v>
      </c>
      <c r="E7" s="40" t="s">
        <v>73</v>
      </c>
      <c r="F7" s="53">
        <v>617.6</v>
      </c>
      <c r="G7" s="54">
        <v>1983</v>
      </c>
      <c r="H7" s="80">
        <f t="shared" si="0"/>
        <v>42</v>
      </c>
      <c r="I7" s="38">
        <f t="shared" si="1"/>
        <v>44</v>
      </c>
      <c r="J7" s="55" t="s">
        <v>142</v>
      </c>
      <c r="K7" s="14"/>
      <c r="L7" s="15" t="s">
        <v>154</v>
      </c>
      <c r="M7" s="15" t="s">
        <v>154</v>
      </c>
      <c r="N7" s="15" t="s">
        <v>154</v>
      </c>
      <c r="O7" s="15" t="s">
        <v>154</v>
      </c>
      <c r="P7" s="15"/>
      <c r="Q7" s="15"/>
      <c r="R7" s="15"/>
      <c r="S7" s="15"/>
      <c r="T7" s="15"/>
      <c r="U7" s="15"/>
      <c r="V7" s="15"/>
      <c r="W7" s="15"/>
      <c r="X7" s="15" t="s">
        <v>154</v>
      </c>
      <c r="Y7" s="15"/>
      <c r="Z7" s="108" t="s">
        <v>154</v>
      </c>
      <c r="AA7" s="15"/>
      <c r="AB7" s="108"/>
      <c r="AC7" s="108"/>
      <c r="AD7" s="108"/>
      <c r="AE7" s="108"/>
      <c r="AF7" s="108"/>
      <c r="AG7" s="108"/>
      <c r="AH7" s="108"/>
      <c r="AI7" s="16"/>
    </row>
    <row r="8" spans="1:37" ht="38" customHeight="1" x14ac:dyDescent="0.55000000000000004">
      <c r="A8" s="137">
        <v>3</v>
      </c>
      <c r="B8" s="132" t="s">
        <v>162</v>
      </c>
      <c r="C8" s="48" t="s">
        <v>61</v>
      </c>
      <c r="D8" s="44" t="s">
        <v>60</v>
      </c>
      <c r="E8" s="44" t="s">
        <v>73</v>
      </c>
      <c r="F8" s="50">
        <v>85.4</v>
      </c>
      <c r="G8" s="51">
        <v>1982</v>
      </c>
      <c r="H8" s="82">
        <f t="shared" si="0"/>
        <v>43</v>
      </c>
      <c r="I8" s="38">
        <f t="shared" si="1"/>
        <v>45</v>
      </c>
      <c r="J8" s="52" t="s">
        <v>141</v>
      </c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 t="s">
        <v>154</v>
      </c>
      <c r="W8" s="12"/>
      <c r="X8" s="12"/>
      <c r="Y8" s="160"/>
      <c r="Z8" s="160" t="s">
        <v>154</v>
      </c>
      <c r="AA8" s="12"/>
      <c r="AB8" s="107"/>
      <c r="AC8" s="107"/>
      <c r="AD8" s="107"/>
      <c r="AE8" s="107"/>
      <c r="AF8" s="107"/>
      <c r="AG8" s="107"/>
      <c r="AH8" s="107"/>
      <c r="AI8" s="13"/>
    </row>
    <row r="9" spans="1:37" ht="38" customHeight="1" x14ac:dyDescent="0.55000000000000004">
      <c r="A9" s="133">
        <v>4</v>
      </c>
      <c r="B9" s="134" t="s">
        <v>164</v>
      </c>
      <c r="C9" s="56" t="s">
        <v>61</v>
      </c>
      <c r="D9" s="56" t="s">
        <v>60</v>
      </c>
      <c r="E9" s="56" t="s">
        <v>74</v>
      </c>
      <c r="F9" s="53">
        <v>542.71</v>
      </c>
      <c r="G9" s="54">
        <v>1972</v>
      </c>
      <c r="H9" s="80">
        <f t="shared" si="0"/>
        <v>53</v>
      </c>
      <c r="I9" s="38">
        <f t="shared" si="1"/>
        <v>55</v>
      </c>
      <c r="J9" s="55" t="s">
        <v>141</v>
      </c>
      <c r="K9" s="14" t="s">
        <v>154</v>
      </c>
      <c r="L9" s="15" t="s">
        <v>154</v>
      </c>
      <c r="M9" s="15"/>
      <c r="N9" s="15"/>
      <c r="O9" s="15" t="s">
        <v>154</v>
      </c>
      <c r="P9" s="15"/>
      <c r="Q9" s="15" t="s">
        <v>154</v>
      </c>
      <c r="R9" s="15"/>
      <c r="S9" s="15"/>
      <c r="T9" s="15"/>
      <c r="U9" s="15"/>
      <c r="V9" s="15"/>
      <c r="W9" s="15"/>
      <c r="X9" s="15" t="s">
        <v>154</v>
      </c>
      <c r="Y9" s="15"/>
      <c r="Z9" s="108" t="s">
        <v>154</v>
      </c>
      <c r="AA9" s="15"/>
      <c r="AB9" s="108"/>
      <c r="AC9" s="108"/>
      <c r="AD9" s="108"/>
      <c r="AE9" s="108"/>
      <c r="AF9" s="108"/>
      <c r="AG9" s="108"/>
      <c r="AH9" s="108"/>
      <c r="AI9" s="16"/>
    </row>
    <row r="10" spans="1:37" ht="38" customHeight="1" x14ac:dyDescent="0.55000000000000004">
      <c r="A10" s="137">
        <v>4</v>
      </c>
      <c r="B10" s="132" t="s">
        <v>163</v>
      </c>
      <c r="C10" s="48" t="s">
        <v>61</v>
      </c>
      <c r="D10" s="49" t="s">
        <v>60</v>
      </c>
      <c r="E10" s="49" t="s">
        <v>74</v>
      </c>
      <c r="F10" s="50">
        <v>88.26</v>
      </c>
      <c r="G10" s="51">
        <v>1972</v>
      </c>
      <c r="H10" s="82">
        <f t="shared" si="0"/>
        <v>53</v>
      </c>
      <c r="I10" s="38">
        <f t="shared" si="1"/>
        <v>55</v>
      </c>
      <c r="J10" s="52" t="s">
        <v>141</v>
      </c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 t="s">
        <v>154</v>
      </c>
      <c r="W10" s="12"/>
      <c r="X10" s="12"/>
      <c r="Y10" s="160"/>
      <c r="Z10" s="160" t="s">
        <v>154</v>
      </c>
      <c r="AA10" s="12"/>
      <c r="AB10" s="12"/>
      <c r="AC10" s="107"/>
      <c r="AD10" s="107"/>
      <c r="AE10" s="107"/>
      <c r="AF10" s="107"/>
      <c r="AG10" s="107"/>
      <c r="AH10" s="107"/>
      <c r="AI10" s="13"/>
    </row>
    <row r="11" spans="1:37" ht="38" customHeight="1" x14ac:dyDescent="0.55000000000000004">
      <c r="A11" s="138">
        <v>5</v>
      </c>
      <c r="B11" s="139" t="s">
        <v>1</v>
      </c>
      <c r="C11" s="34" t="s">
        <v>61</v>
      </c>
      <c r="D11" s="35"/>
      <c r="E11" s="35" t="s">
        <v>75</v>
      </c>
      <c r="F11" s="36">
        <v>329.99</v>
      </c>
      <c r="G11" s="37">
        <v>1977</v>
      </c>
      <c r="H11" s="38">
        <f t="shared" si="0"/>
        <v>48</v>
      </c>
      <c r="I11" s="38">
        <f t="shared" si="1"/>
        <v>50</v>
      </c>
      <c r="J11" s="39" t="s">
        <v>141</v>
      </c>
      <c r="K11" s="2"/>
      <c r="L11" s="3" t="s">
        <v>154</v>
      </c>
      <c r="M11" s="3"/>
      <c r="N11" s="3"/>
      <c r="O11" s="3" t="s">
        <v>154</v>
      </c>
      <c r="P11" s="3"/>
      <c r="Q11" s="3" t="s">
        <v>154</v>
      </c>
      <c r="R11" s="3"/>
      <c r="S11" s="3"/>
      <c r="T11" s="3"/>
      <c r="U11" s="3"/>
      <c r="V11" s="3"/>
      <c r="W11" s="3"/>
      <c r="X11" s="3"/>
      <c r="Y11" s="6"/>
      <c r="Z11" s="6" t="s">
        <v>154</v>
      </c>
      <c r="AA11" s="3"/>
      <c r="AB11" s="3"/>
      <c r="AC11" s="104"/>
      <c r="AD11" s="104"/>
      <c r="AE11" s="104"/>
      <c r="AF11" s="104"/>
      <c r="AG11" s="104"/>
      <c r="AH11" s="104"/>
      <c r="AI11" s="4"/>
    </row>
    <row r="12" spans="1:37" ht="38" customHeight="1" x14ac:dyDescent="0.55000000000000004">
      <c r="A12" s="138">
        <v>6</v>
      </c>
      <c r="B12" s="139" t="s">
        <v>2</v>
      </c>
      <c r="C12" s="34" t="s">
        <v>61</v>
      </c>
      <c r="D12" s="35"/>
      <c r="E12" s="35" t="s">
        <v>76</v>
      </c>
      <c r="F12" s="36">
        <v>318.60000000000002</v>
      </c>
      <c r="G12" s="37">
        <v>1992</v>
      </c>
      <c r="H12" s="38">
        <f t="shared" si="0"/>
        <v>33</v>
      </c>
      <c r="I12" s="38">
        <f t="shared" si="1"/>
        <v>35</v>
      </c>
      <c r="J12" s="39" t="s">
        <v>141</v>
      </c>
      <c r="K12" s="2"/>
      <c r="L12" s="3" t="s">
        <v>154</v>
      </c>
      <c r="M12" s="3"/>
      <c r="N12" s="3"/>
      <c r="O12" s="3" t="s">
        <v>154</v>
      </c>
      <c r="P12" s="3"/>
      <c r="Q12" s="3" t="s">
        <v>154</v>
      </c>
      <c r="R12" s="3"/>
      <c r="S12" s="3"/>
      <c r="T12" s="3"/>
      <c r="U12" s="3"/>
      <c r="V12" s="3"/>
      <c r="W12" s="3"/>
      <c r="X12" s="3" t="s">
        <v>154</v>
      </c>
      <c r="Y12" s="6"/>
      <c r="Z12" s="6" t="s">
        <v>154</v>
      </c>
      <c r="AA12" s="3"/>
      <c r="AB12" s="3"/>
      <c r="AC12" s="104"/>
      <c r="AD12" s="104"/>
      <c r="AE12" s="104"/>
      <c r="AF12" s="104"/>
      <c r="AG12" s="104"/>
      <c r="AH12" s="104"/>
      <c r="AI12" s="4"/>
    </row>
    <row r="13" spans="1:37" ht="38" customHeight="1" x14ac:dyDescent="0.55000000000000004">
      <c r="A13" s="138">
        <v>7</v>
      </c>
      <c r="B13" s="139" t="s">
        <v>3</v>
      </c>
      <c r="C13" s="34" t="s">
        <v>61</v>
      </c>
      <c r="D13" s="35"/>
      <c r="E13" s="35" t="s">
        <v>77</v>
      </c>
      <c r="F13" s="36">
        <v>331.5</v>
      </c>
      <c r="G13" s="37">
        <v>1988</v>
      </c>
      <c r="H13" s="38">
        <f t="shared" si="0"/>
        <v>37</v>
      </c>
      <c r="I13" s="38">
        <f t="shared" si="1"/>
        <v>39</v>
      </c>
      <c r="J13" s="39" t="s">
        <v>141</v>
      </c>
      <c r="K13" s="2"/>
      <c r="L13" s="3" t="s">
        <v>154</v>
      </c>
      <c r="M13" s="3"/>
      <c r="N13" s="3"/>
      <c r="O13" s="3" t="s">
        <v>154</v>
      </c>
      <c r="P13" s="3"/>
      <c r="Q13" s="3" t="s">
        <v>154</v>
      </c>
      <c r="R13" s="3" t="s">
        <v>154</v>
      </c>
      <c r="S13" s="3"/>
      <c r="T13" s="3"/>
      <c r="U13" s="3"/>
      <c r="V13" s="3"/>
      <c r="W13" s="3"/>
      <c r="X13" s="3"/>
      <c r="Y13" s="6"/>
      <c r="Z13" s="6" t="s">
        <v>154</v>
      </c>
      <c r="AA13" s="3"/>
      <c r="AB13" s="3"/>
      <c r="AC13" s="104"/>
      <c r="AD13" s="104"/>
      <c r="AE13" s="104"/>
      <c r="AF13" s="104"/>
      <c r="AG13" s="104"/>
      <c r="AH13" s="104"/>
      <c r="AI13" s="4"/>
    </row>
    <row r="14" spans="1:37" ht="38" customHeight="1" x14ac:dyDescent="0.55000000000000004">
      <c r="A14" s="138">
        <v>8</v>
      </c>
      <c r="B14" s="139" t="s">
        <v>4</v>
      </c>
      <c r="C14" s="34" t="s">
        <v>61</v>
      </c>
      <c r="D14" s="35"/>
      <c r="E14" s="35" t="s">
        <v>78</v>
      </c>
      <c r="F14" s="36">
        <v>359.97</v>
      </c>
      <c r="G14" s="37">
        <v>1986</v>
      </c>
      <c r="H14" s="38">
        <f t="shared" si="0"/>
        <v>39</v>
      </c>
      <c r="I14" s="38">
        <f t="shared" si="1"/>
        <v>41</v>
      </c>
      <c r="J14" s="39" t="s">
        <v>141</v>
      </c>
      <c r="K14" s="2"/>
      <c r="L14" s="3" t="s">
        <v>154</v>
      </c>
      <c r="M14" s="3"/>
      <c r="N14" s="3"/>
      <c r="O14" s="3" t="s">
        <v>154</v>
      </c>
      <c r="P14" s="3"/>
      <c r="Q14" s="3" t="s">
        <v>154</v>
      </c>
      <c r="R14" s="3"/>
      <c r="S14" s="3"/>
      <c r="T14" s="3"/>
      <c r="U14" s="3"/>
      <c r="V14" s="3"/>
      <c r="W14" s="3"/>
      <c r="X14" s="3"/>
      <c r="Y14" s="6"/>
      <c r="Z14" s="6" t="s">
        <v>154</v>
      </c>
      <c r="AA14" s="3"/>
      <c r="AB14" s="3"/>
      <c r="AC14" s="104"/>
      <c r="AD14" s="104"/>
      <c r="AE14" s="104"/>
      <c r="AF14" s="104"/>
      <c r="AG14" s="104"/>
      <c r="AH14" s="104"/>
      <c r="AI14" s="4"/>
    </row>
    <row r="15" spans="1:37" ht="38" customHeight="1" x14ac:dyDescent="0.55000000000000004">
      <c r="A15" s="138">
        <v>9</v>
      </c>
      <c r="B15" s="139" t="s">
        <v>5</v>
      </c>
      <c r="C15" s="34" t="s">
        <v>61</v>
      </c>
      <c r="D15" s="35"/>
      <c r="E15" s="35" t="s">
        <v>79</v>
      </c>
      <c r="F15" s="36">
        <v>130.5</v>
      </c>
      <c r="G15" s="37">
        <v>1987</v>
      </c>
      <c r="H15" s="38">
        <f t="shared" si="0"/>
        <v>38</v>
      </c>
      <c r="I15" s="38">
        <f t="shared" si="1"/>
        <v>40</v>
      </c>
      <c r="J15" s="39" t="s">
        <v>141</v>
      </c>
      <c r="K15" s="2"/>
      <c r="L15" s="3"/>
      <c r="M15" s="3"/>
      <c r="N15" s="3"/>
      <c r="O15" s="3" t="s">
        <v>154</v>
      </c>
      <c r="P15" s="3"/>
      <c r="Q15" s="3" t="s">
        <v>154</v>
      </c>
      <c r="R15" s="3"/>
      <c r="S15" s="3"/>
      <c r="T15" s="3"/>
      <c r="U15" s="3"/>
      <c r="V15" s="3"/>
      <c r="W15" s="3"/>
      <c r="X15" s="3"/>
      <c r="Y15" s="6"/>
      <c r="Z15" s="6" t="s">
        <v>154</v>
      </c>
      <c r="AA15" s="3"/>
      <c r="AB15" s="3"/>
      <c r="AC15" s="104"/>
      <c r="AD15" s="104"/>
      <c r="AE15" s="104"/>
      <c r="AF15" s="104"/>
      <c r="AG15" s="104"/>
      <c r="AH15" s="104"/>
      <c r="AI15" s="4"/>
    </row>
    <row r="16" spans="1:37" ht="38" customHeight="1" x14ac:dyDescent="0.55000000000000004">
      <c r="A16" s="138">
        <v>10</v>
      </c>
      <c r="B16" s="139" t="s">
        <v>6</v>
      </c>
      <c r="C16" s="34" t="s">
        <v>61</v>
      </c>
      <c r="D16" s="35"/>
      <c r="E16" s="35" t="s">
        <v>80</v>
      </c>
      <c r="F16" s="36">
        <v>330</v>
      </c>
      <c r="G16" s="37">
        <v>1990</v>
      </c>
      <c r="H16" s="38">
        <f t="shared" si="0"/>
        <v>35</v>
      </c>
      <c r="I16" s="38">
        <f t="shared" si="1"/>
        <v>37</v>
      </c>
      <c r="J16" s="39" t="s">
        <v>141</v>
      </c>
      <c r="K16" s="2"/>
      <c r="L16" s="3"/>
      <c r="M16" s="3"/>
      <c r="N16" s="3"/>
      <c r="O16" s="3" t="s">
        <v>154</v>
      </c>
      <c r="P16" s="3"/>
      <c r="Q16" s="3" t="s">
        <v>154</v>
      </c>
      <c r="R16" s="3"/>
      <c r="S16" s="3"/>
      <c r="T16" s="3"/>
      <c r="U16" s="3"/>
      <c r="V16" s="3"/>
      <c r="W16" s="3"/>
      <c r="X16" s="3"/>
      <c r="Y16" s="6"/>
      <c r="Z16" s="6" t="s">
        <v>154</v>
      </c>
      <c r="AA16" s="3"/>
      <c r="AB16" s="3"/>
      <c r="AC16" s="104"/>
      <c r="AD16" s="104"/>
      <c r="AE16" s="104"/>
      <c r="AF16" s="104"/>
      <c r="AG16" s="104"/>
      <c r="AH16" s="104"/>
      <c r="AI16" s="4"/>
    </row>
    <row r="17" spans="1:35" ht="38" customHeight="1" x14ac:dyDescent="0.55000000000000004">
      <c r="A17" s="138">
        <v>11</v>
      </c>
      <c r="B17" s="139" t="s">
        <v>7</v>
      </c>
      <c r="C17" s="34" t="s">
        <v>61</v>
      </c>
      <c r="D17" s="35"/>
      <c r="E17" s="35" t="s">
        <v>81</v>
      </c>
      <c r="F17" s="36">
        <v>159</v>
      </c>
      <c r="G17" s="37">
        <v>1994</v>
      </c>
      <c r="H17" s="38">
        <f t="shared" si="0"/>
        <v>31</v>
      </c>
      <c r="I17" s="38">
        <f t="shared" si="1"/>
        <v>33</v>
      </c>
      <c r="J17" s="39" t="s">
        <v>141</v>
      </c>
      <c r="K17" s="2"/>
      <c r="L17" s="3" t="s">
        <v>154</v>
      </c>
      <c r="M17" s="3"/>
      <c r="N17" s="3"/>
      <c r="O17" s="3" t="s">
        <v>154</v>
      </c>
      <c r="P17" s="3"/>
      <c r="Q17" s="3" t="s">
        <v>154</v>
      </c>
      <c r="R17" s="3" t="s">
        <v>154</v>
      </c>
      <c r="S17" s="3"/>
      <c r="T17" s="3"/>
      <c r="U17" s="3"/>
      <c r="V17" s="3"/>
      <c r="W17" s="3"/>
      <c r="X17" s="3"/>
      <c r="Y17" s="6"/>
      <c r="Z17" s="6" t="s">
        <v>154</v>
      </c>
      <c r="AA17" s="3"/>
      <c r="AB17" s="3"/>
      <c r="AC17" s="104"/>
      <c r="AD17" s="104"/>
      <c r="AE17" s="104"/>
      <c r="AF17" s="104"/>
      <c r="AG17" s="104"/>
      <c r="AH17" s="104"/>
      <c r="AI17" s="4"/>
    </row>
    <row r="18" spans="1:35" ht="38" customHeight="1" x14ac:dyDescent="0.55000000000000004">
      <c r="A18" s="138">
        <v>12</v>
      </c>
      <c r="B18" s="139" t="s">
        <v>8</v>
      </c>
      <c r="C18" s="34" t="s">
        <v>61</v>
      </c>
      <c r="D18" s="35"/>
      <c r="E18" s="35" t="s">
        <v>82</v>
      </c>
      <c r="F18" s="36">
        <v>130.5</v>
      </c>
      <c r="G18" s="37">
        <v>1981</v>
      </c>
      <c r="H18" s="38">
        <f t="shared" si="0"/>
        <v>44</v>
      </c>
      <c r="I18" s="38">
        <f t="shared" si="1"/>
        <v>46</v>
      </c>
      <c r="J18" s="39" t="s">
        <v>141</v>
      </c>
      <c r="K18" s="2"/>
      <c r="L18" s="3" t="s">
        <v>154</v>
      </c>
      <c r="M18" s="3"/>
      <c r="N18" s="3"/>
      <c r="O18" s="3" t="s">
        <v>154</v>
      </c>
      <c r="P18" s="3"/>
      <c r="Q18" s="3" t="s">
        <v>154</v>
      </c>
      <c r="R18" s="3"/>
      <c r="S18" s="3"/>
      <c r="T18" s="3"/>
      <c r="U18" s="3"/>
      <c r="V18" s="3"/>
      <c r="W18" s="3"/>
      <c r="X18" s="3"/>
      <c r="Y18" s="6"/>
      <c r="Z18" s="6" t="s">
        <v>154</v>
      </c>
      <c r="AA18" s="3"/>
      <c r="AB18" s="3"/>
      <c r="AC18" s="104"/>
      <c r="AD18" s="104"/>
      <c r="AE18" s="104"/>
      <c r="AF18" s="104"/>
      <c r="AG18" s="104"/>
      <c r="AH18" s="104"/>
      <c r="AI18" s="4"/>
    </row>
    <row r="19" spans="1:35" ht="38" customHeight="1" x14ac:dyDescent="0.55000000000000004">
      <c r="A19" s="138">
        <v>13</v>
      </c>
      <c r="B19" s="139" t="s">
        <v>9</v>
      </c>
      <c r="C19" s="34" t="s">
        <v>61</v>
      </c>
      <c r="D19" s="35"/>
      <c r="E19" s="35" t="s">
        <v>83</v>
      </c>
      <c r="F19" s="36">
        <v>130.5</v>
      </c>
      <c r="G19" s="37">
        <v>1980</v>
      </c>
      <c r="H19" s="38">
        <f t="shared" si="0"/>
        <v>45</v>
      </c>
      <c r="I19" s="38">
        <f t="shared" si="1"/>
        <v>47</v>
      </c>
      <c r="J19" s="39" t="s">
        <v>141</v>
      </c>
      <c r="K19" s="2"/>
      <c r="L19" s="3" t="s">
        <v>154</v>
      </c>
      <c r="M19" s="3"/>
      <c r="N19" s="3"/>
      <c r="O19" s="3" t="s">
        <v>154</v>
      </c>
      <c r="P19" s="3"/>
      <c r="Q19" s="3" t="s">
        <v>154</v>
      </c>
      <c r="R19" s="3"/>
      <c r="S19" s="3"/>
      <c r="T19" s="3"/>
      <c r="U19" s="3"/>
      <c r="V19" s="3"/>
      <c r="W19" s="3"/>
      <c r="X19" s="3"/>
      <c r="Y19" s="6"/>
      <c r="Z19" s="6" t="s">
        <v>154</v>
      </c>
      <c r="AA19" s="3"/>
      <c r="AB19" s="104"/>
      <c r="AC19" s="104"/>
      <c r="AD19" s="104"/>
      <c r="AE19" s="104"/>
      <c r="AF19" s="104"/>
      <c r="AG19" s="104"/>
      <c r="AH19" s="104"/>
      <c r="AI19" s="4"/>
    </row>
    <row r="20" spans="1:35" ht="38" customHeight="1" x14ac:dyDescent="0.55000000000000004">
      <c r="A20" s="138">
        <v>14</v>
      </c>
      <c r="B20" s="139" t="s">
        <v>10</v>
      </c>
      <c r="C20" s="34" t="s">
        <v>61</v>
      </c>
      <c r="D20" s="35"/>
      <c r="E20" s="35" t="s">
        <v>84</v>
      </c>
      <c r="F20" s="36">
        <v>320</v>
      </c>
      <c r="G20" s="37">
        <v>2002</v>
      </c>
      <c r="H20" s="38">
        <f t="shared" si="0"/>
        <v>23</v>
      </c>
      <c r="I20" s="38">
        <f t="shared" si="1"/>
        <v>25</v>
      </c>
      <c r="J20" s="39" t="s">
        <v>141</v>
      </c>
      <c r="K20" s="2"/>
      <c r="L20" s="3"/>
      <c r="M20" s="3"/>
      <c r="N20" s="3"/>
      <c r="O20" s="3" t="s">
        <v>154</v>
      </c>
      <c r="P20" s="3"/>
      <c r="Q20" s="3" t="s">
        <v>154</v>
      </c>
      <c r="R20" s="3" t="s">
        <v>154</v>
      </c>
      <c r="S20" s="3"/>
      <c r="T20" s="3"/>
      <c r="U20" s="3"/>
      <c r="V20" s="3"/>
      <c r="W20" s="3"/>
      <c r="X20" s="3"/>
      <c r="Y20" s="6"/>
      <c r="Z20" s="6" t="s">
        <v>154</v>
      </c>
      <c r="AA20" s="3"/>
      <c r="AB20" s="104"/>
      <c r="AC20" s="104"/>
      <c r="AD20" s="104"/>
      <c r="AE20" s="104"/>
      <c r="AF20" s="104"/>
      <c r="AG20" s="104"/>
      <c r="AH20" s="104"/>
      <c r="AI20" s="4"/>
    </row>
    <row r="21" spans="1:35" ht="38" customHeight="1" x14ac:dyDescent="0.55000000000000004">
      <c r="A21" s="138">
        <v>15</v>
      </c>
      <c r="B21" s="139" t="s">
        <v>11</v>
      </c>
      <c r="C21" s="34" t="s">
        <v>61</v>
      </c>
      <c r="D21" s="35"/>
      <c r="E21" s="35" t="s">
        <v>85</v>
      </c>
      <c r="F21" s="36">
        <v>337.24</v>
      </c>
      <c r="G21" s="37">
        <v>1978</v>
      </c>
      <c r="H21" s="38">
        <f t="shared" si="0"/>
        <v>47</v>
      </c>
      <c r="I21" s="38">
        <f t="shared" si="1"/>
        <v>49</v>
      </c>
      <c r="J21" s="39" t="s">
        <v>141</v>
      </c>
      <c r="K21" s="2"/>
      <c r="L21" s="3" t="s">
        <v>154</v>
      </c>
      <c r="M21" s="3"/>
      <c r="N21" s="3"/>
      <c r="O21" s="3" t="s">
        <v>154</v>
      </c>
      <c r="P21" s="3"/>
      <c r="Q21" s="3" t="s">
        <v>154</v>
      </c>
      <c r="R21" s="3"/>
      <c r="S21" s="3"/>
      <c r="T21" s="3"/>
      <c r="U21" s="3"/>
      <c r="V21" s="3"/>
      <c r="W21" s="3"/>
      <c r="X21" s="3"/>
      <c r="Y21" s="6"/>
      <c r="Z21" s="6" t="s">
        <v>154</v>
      </c>
      <c r="AA21" s="3"/>
      <c r="AB21" s="104"/>
      <c r="AC21" s="104"/>
      <c r="AD21" s="104"/>
      <c r="AE21" s="104"/>
      <c r="AF21" s="104"/>
      <c r="AG21" s="104"/>
      <c r="AH21" s="104"/>
      <c r="AI21" s="4"/>
    </row>
    <row r="22" spans="1:35" ht="38" customHeight="1" x14ac:dyDescent="0.55000000000000004">
      <c r="A22" s="138">
        <v>16</v>
      </c>
      <c r="B22" s="139" t="s">
        <v>12</v>
      </c>
      <c r="C22" s="34" t="s">
        <v>61</v>
      </c>
      <c r="D22" s="35"/>
      <c r="E22" s="35" t="s">
        <v>86</v>
      </c>
      <c r="F22" s="36">
        <v>141.24</v>
      </c>
      <c r="G22" s="37">
        <v>1980</v>
      </c>
      <c r="H22" s="38">
        <f t="shared" si="0"/>
        <v>45</v>
      </c>
      <c r="I22" s="38">
        <f t="shared" si="1"/>
        <v>47</v>
      </c>
      <c r="J22" s="39" t="s">
        <v>141</v>
      </c>
      <c r="K22" s="2"/>
      <c r="L22" s="3" t="s">
        <v>154</v>
      </c>
      <c r="M22" s="3"/>
      <c r="N22" s="3"/>
      <c r="O22" s="3" t="s">
        <v>154</v>
      </c>
      <c r="P22" s="3"/>
      <c r="Q22" s="3" t="s">
        <v>154</v>
      </c>
      <c r="R22" s="3"/>
      <c r="S22" s="3"/>
      <c r="T22" s="3"/>
      <c r="U22" s="3"/>
      <c r="V22" s="3"/>
      <c r="W22" s="3"/>
      <c r="X22" s="3"/>
      <c r="Y22" s="6"/>
      <c r="Z22" s="6" t="s">
        <v>154</v>
      </c>
      <c r="AA22" s="3"/>
      <c r="AB22" s="104"/>
      <c r="AC22" s="104"/>
      <c r="AD22" s="104"/>
      <c r="AE22" s="104"/>
      <c r="AF22" s="104"/>
      <c r="AG22" s="104"/>
      <c r="AH22" s="104"/>
      <c r="AI22" s="4"/>
    </row>
    <row r="23" spans="1:35" ht="38" customHeight="1" x14ac:dyDescent="0.55000000000000004">
      <c r="A23" s="138">
        <v>17</v>
      </c>
      <c r="B23" s="139" t="s">
        <v>13</v>
      </c>
      <c r="C23" s="34" t="s">
        <v>61</v>
      </c>
      <c r="D23" s="35"/>
      <c r="E23" s="35" t="s">
        <v>87</v>
      </c>
      <c r="F23" s="36">
        <v>215.49</v>
      </c>
      <c r="G23" s="37">
        <v>1978</v>
      </c>
      <c r="H23" s="38">
        <f t="shared" si="0"/>
        <v>47</v>
      </c>
      <c r="I23" s="38">
        <f t="shared" si="1"/>
        <v>49</v>
      </c>
      <c r="J23" s="39" t="s">
        <v>143</v>
      </c>
      <c r="K23" s="2"/>
      <c r="L23" s="3" t="s">
        <v>154</v>
      </c>
      <c r="M23" s="3"/>
      <c r="N23" s="3"/>
      <c r="O23" s="3" t="s">
        <v>154</v>
      </c>
      <c r="P23" s="3"/>
      <c r="Q23" s="3" t="s">
        <v>154</v>
      </c>
      <c r="R23" s="3"/>
      <c r="S23" s="3"/>
      <c r="T23" s="3"/>
      <c r="U23" s="3"/>
      <c r="V23" s="3"/>
      <c r="W23" s="3"/>
      <c r="X23" s="3"/>
      <c r="Y23" s="6"/>
      <c r="Z23" s="6" t="s">
        <v>154</v>
      </c>
      <c r="AA23" s="3"/>
      <c r="AB23" s="104"/>
      <c r="AC23" s="104"/>
      <c r="AD23" s="104"/>
      <c r="AE23" s="104"/>
      <c r="AF23" s="104"/>
      <c r="AG23" s="104"/>
      <c r="AH23" s="104"/>
      <c r="AI23" s="4"/>
    </row>
    <row r="24" spans="1:35" ht="38" customHeight="1" x14ac:dyDescent="0.55000000000000004">
      <c r="A24" s="133">
        <v>18</v>
      </c>
      <c r="B24" s="140" t="s">
        <v>167</v>
      </c>
      <c r="C24" s="57" t="s">
        <v>62</v>
      </c>
      <c r="D24" s="57" t="s">
        <v>60</v>
      </c>
      <c r="E24" s="57" t="s">
        <v>88</v>
      </c>
      <c r="F24" s="58">
        <v>368.31</v>
      </c>
      <c r="G24" s="59">
        <v>1992</v>
      </c>
      <c r="H24" s="80">
        <f t="shared" si="0"/>
        <v>33</v>
      </c>
      <c r="I24" s="38">
        <f t="shared" si="1"/>
        <v>35</v>
      </c>
      <c r="J24" s="43" t="s">
        <v>141</v>
      </c>
      <c r="K24" s="17"/>
      <c r="L24" s="18" t="s">
        <v>154</v>
      </c>
      <c r="M24" s="18"/>
      <c r="N24" s="18"/>
      <c r="O24" s="18" t="s">
        <v>154</v>
      </c>
      <c r="P24" s="18"/>
      <c r="Q24" s="18" t="s">
        <v>154</v>
      </c>
      <c r="R24" s="18" t="s">
        <v>154</v>
      </c>
      <c r="S24" s="18"/>
      <c r="T24" s="18"/>
      <c r="U24" s="18"/>
      <c r="V24" s="18"/>
      <c r="W24" s="18"/>
      <c r="X24" s="18" t="s">
        <v>154</v>
      </c>
      <c r="Y24" s="162"/>
      <c r="Z24" s="108" t="s">
        <v>154</v>
      </c>
      <c r="AA24" s="18"/>
      <c r="AB24" s="109"/>
      <c r="AC24" s="162"/>
      <c r="AD24" s="162"/>
      <c r="AE24" s="162"/>
      <c r="AF24" s="162"/>
      <c r="AG24" s="162"/>
      <c r="AH24" s="162"/>
      <c r="AI24" s="19"/>
    </row>
    <row r="25" spans="1:35" ht="38" customHeight="1" x14ac:dyDescent="0.55000000000000004">
      <c r="A25" s="135">
        <v>18</v>
      </c>
      <c r="B25" s="136" t="s">
        <v>166</v>
      </c>
      <c r="C25" s="60" t="s">
        <v>61</v>
      </c>
      <c r="D25" s="44" t="s">
        <v>60</v>
      </c>
      <c r="E25" s="61" t="s">
        <v>88</v>
      </c>
      <c r="F25" s="62">
        <v>82.5</v>
      </c>
      <c r="G25" s="63">
        <v>1992</v>
      </c>
      <c r="H25" s="173">
        <f t="shared" si="0"/>
        <v>33</v>
      </c>
      <c r="I25" s="38">
        <f t="shared" si="1"/>
        <v>35</v>
      </c>
      <c r="J25" s="47" t="s">
        <v>141</v>
      </c>
      <c r="K25" s="8"/>
      <c r="L25" s="9"/>
      <c r="M25" s="9"/>
      <c r="N25" s="9"/>
      <c r="O25" s="9"/>
      <c r="P25" s="9"/>
      <c r="Q25" s="9"/>
      <c r="R25" s="9"/>
      <c r="S25" s="9"/>
      <c r="T25" s="9"/>
      <c r="U25" s="9"/>
      <c r="V25" s="9" t="s">
        <v>154</v>
      </c>
      <c r="W25" s="9"/>
      <c r="X25" s="9"/>
      <c r="Y25" s="106"/>
      <c r="Z25" s="106" t="s">
        <v>154</v>
      </c>
      <c r="AA25" s="9"/>
      <c r="AB25" s="106"/>
      <c r="AC25" s="106"/>
      <c r="AD25" s="106"/>
      <c r="AE25" s="106"/>
      <c r="AF25" s="106"/>
      <c r="AG25" s="106"/>
      <c r="AH25" s="106"/>
      <c r="AI25" s="10"/>
    </row>
    <row r="26" spans="1:35" ht="38" customHeight="1" x14ac:dyDescent="0.55000000000000004">
      <c r="A26" s="137">
        <v>18</v>
      </c>
      <c r="B26" s="132" t="s">
        <v>165</v>
      </c>
      <c r="C26" s="64" t="s">
        <v>169</v>
      </c>
      <c r="D26" s="49" t="s">
        <v>60</v>
      </c>
      <c r="E26" s="65" t="s">
        <v>88</v>
      </c>
      <c r="F26" s="66">
        <v>31.5</v>
      </c>
      <c r="G26" s="51">
        <v>1992</v>
      </c>
      <c r="H26" s="82">
        <f t="shared" si="0"/>
        <v>33</v>
      </c>
      <c r="I26" s="38">
        <f t="shared" si="1"/>
        <v>35</v>
      </c>
      <c r="J26" s="67" t="s">
        <v>141</v>
      </c>
      <c r="K26" s="1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07"/>
      <c r="AC26" s="107"/>
      <c r="AD26" s="107"/>
      <c r="AE26" s="107"/>
      <c r="AF26" s="107"/>
      <c r="AG26" s="107"/>
      <c r="AH26" s="107"/>
      <c r="AI26" s="13"/>
    </row>
    <row r="27" spans="1:35" ht="38" customHeight="1" x14ac:dyDescent="0.55000000000000004">
      <c r="A27" s="133">
        <v>19</v>
      </c>
      <c r="B27" s="134" t="s">
        <v>171</v>
      </c>
      <c r="C27" s="40" t="s">
        <v>61</v>
      </c>
      <c r="D27" s="40" t="s">
        <v>60</v>
      </c>
      <c r="E27" s="40" t="s">
        <v>89</v>
      </c>
      <c r="F27" s="53">
        <v>564.62</v>
      </c>
      <c r="G27" s="54">
        <v>1968</v>
      </c>
      <c r="H27" s="80">
        <f t="shared" si="0"/>
        <v>57</v>
      </c>
      <c r="I27" s="38">
        <f t="shared" si="1"/>
        <v>59</v>
      </c>
      <c r="J27" s="68" t="s">
        <v>141</v>
      </c>
      <c r="K27" s="14"/>
      <c r="L27" s="15" t="s">
        <v>154</v>
      </c>
      <c r="M27" s="15"/>
      <c r="N27" s="15"/>
      <c r="O27" s="15" t="s">
        <v>154</v>
      </c>
      <c r="P27" s="15"/>
      <c r="Q27" s="15" t="s">
        <v>154</v>
      </c>
      <c r="R27" s="15" t="s">
        <v>154</v>
      </c>
      <c r="S27" s="15"/>
      <c r="T27" s="15"/>
      <c r="U27" s="15"/>
      <c r="V27" s="15"/>
      <c r="W27" s="15"/>
      <c r="X27" s="15" t="s">
        <v>154</v>
      </c>
      <c r="Y27" s="15"/>
      <c r="Z27" s="108" t="s">
        <v>154</v>
      </c>
      <c r="AA27" s="15"/>
      <c r="AB27" s="108"/>
      <c r="AC27" s="108"/>
      <c r="AD27" s="108"/>
      <c r="AE27" s="108"/>
      <c r="AF27" s="108"/>
      <c r="AG27" s="108"/>
      <c r="AH27" s="108"/>
      <c r="AI27" s="16"/>
    </row>
    <row r="28" spans="1:35" ht="38" customHeight="1" x14ac:dyDescent="0.55000000000000004">
      <c r="A28" s="137">
        <v>19</v>
      </c>
      <c r="B28" s="132" t="s">
        <v>170</v>
      </c>
      <c r="C28" s="48" t="s">
        <v>61</v>
      </c>
      <c r="D28" s="44" t="s">
        <v>60</v>
      </c>
      <c r="E28" s="49" t="s">
        <v>89</v>
      </c>
      <c r="F28" s="66">
        <v>52.64</v>
      </c>
      <c r="G28" s="51">
        <v>1968</v>
      </c>
      <c r="H28" s="82">
        <f t="shared" si="0"/>
        <v>57</v>
      </c>
      <c r="I28" s="38">
        <f t="shared" si="1"/>
        <v>59</v>
      </c>
      <c r="J28" s="67" t="s">
        <v>141</v>
      </c>
      <c r="K28" s="11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 t="s">
        <v>154</v>
      </c>
      <c r="W28" s="12"/>
      <c r="X28" s="12"/>
      <c r="Y28" s="160"/>
      <c r="Z28" s="160" t="s">
        <v>154</v>
      </c>
      <c r="AA28" s="12"/>
      <c r="AB28" s="107"/>
      <c r="AC28" s="107"/>
      <c r="AD28" s="107"/>
      <c r="AE28" s="107"/>
      <c r="AF28" s="107"/>
      <c r="AG28" s="107"/>
      <c r="AH28" s="107"/>
      <c r="AI28" s="13"/>
    </row>
    <row r="29" spans="1:35" ht="38" customHeight="1" x14ac:dyDescent="0.55000000000000004">
      <c r="A29" s="138">
        <v>20</v>
      </c>
      <c r="B29" s="139" t="s">
        <v>14</v>
      </c>
      <c r="C29" s="34" t="s">
        <v>61</v>
      </c>
      <c r="D29" s="35"/>
      <c r="E29" s="35" t="s">
        <v>90</v>
      </c>
      <c r="F29" s="69">
        <v>130.5</v>
      </c>
      <c r="G29" s="37">
        <v>1982</v>
      </c>
      <c r="H29" s="38">
        <f t="shared" si="0"/>
        <v>43</v>
      </c>
      <c r="I29" s="38">
        <f t="shared" si="1"/>
        <v>45</v>
      </c>
      <c r="J29" s="70" t="s">
        <v>141</v>
      </c>
      <c r="K29" s="2"/>
      <c r="L29" s="3"/>
      <c r="M29" s="3"/>
      <c r="N29" s="3"/>
      <c r="O29" s="3" t="s">
        <v>154</v>
      </c>
      <c r="P29" s="3"/>
      <c r="Q29" s="3" t="s">
        <v>154</v>
      </c>
      <c r="R29" s="3"/>
      <c r="S29" s="3"/>
      <c r="T29" s="3"/>
      <c r="U29" s="3"/>
      <c r="V29" s="3"/>
      <c r="W29" s="3"/>
      <c r="X29" s="3"/>
      <c r="Y29" s="6"/>
      <c r="Z29" s="6" t="s">
        <v>154</v>
      </c>
      <c r="AA29" s="3"/>
      <c r="AB29" s="104"/>
      <c r="AC29" s="104"/>
      <c r="AD29" s="104"/>
      <c r="AE29" s="104"/>
      <c r="AF29" s="104"/>
      <c r="AG29" s="104"/>
      <c r="AH29" s="104"/>
      <c r="AI29" s="4"/>
    </row>
    <row r="30" spans="1:35" ht="38" customHeight="1" x14ac:dyDescent="0.55000000000000004">
      <c r="A30" s="138">
        <v>21</v>
      </c>
      <c r="B30" s="139" t="s">
        <v>15</v>
      </c>
      <c r="C30" s="34" t="s">
        <v>61</v>
      </c>
      <c r="D30" s="35"/>
      <c r="E30" s="35" t="s">
        <v>69</v>
      </c>
      <c r="F30" s="69">
        <v>348.21</v>
      </c>
      <c r="G30" s="37">
        <v>1976</v>
      </c>
      <c r="H30" s="38">
        <f t="shared" si="0"/>
        <v>49</v>
      </c>
      <c r="I30" s="38">
        <f t="shared" si="1"/>
        <v>51</v>
      </c>
      <c r="J30" s="39" t="s">
        <v>141</v>
      </c>
      <c r="K30" s="2"/>
      <c r="L30" s="3" t="s">
        <v>154</v>
      </c>
      <c r="M30" s="3"/>
      <c r="N30" s="3"/>
      <c r="O30" s="3" t="s">
        <v>154</v>
      </c>
      <c r="P30" s="3"/>
      <c r="Q30" s="3" t="s">
        <v>154</v>
      </c>
      <c r="R30" s="3" t="s">
        <v>154</v>
      </c>
      <c r="S30" s="3"/>
      <c r="T30" s="3"/>
      <c r="U30" s="3"/>
      <c r="V30" s="3"/>
      <c r="W30" s="3"/>
      <c r="X30" s="3"/>
      <c r="Y30" s="6"/>
      <c r="Z30" s="6" t="s">
        <v>154</v>
      </c>
      <c r="AA30" s="3"/>
      <c r="AB30" s="104"/>
      <c r="AC30" s="104"/>
      <c r="AD30" s="104"/>
      <c r="AE30" s="104"/>
      <c r="AF30" s="104"/>
      <c r="AG30" s="104"/>
      <c r="AH30" s="104"/>
      <c r="AI30" s="4"/>
    </row>
    <row r="31" spans="1:35" ht="38" customHeight="1" x14ac:dyDescent="0.55000000000000004">
      <c r="A31" s="133">
        <v>22</v>
      </c>
      <c r="B31" s="134" t="s">
        <v>173</v>
      </c>
      <c r="C31" s="40" t="s">
        <v>61</v>
      </c>
      <c r="D31" s="40" t="s">
        <v>60</v>
      </c>
      <c r="E31" s="40" t="s">
        <v>91</v>
      </c>
      <c r="F31" s="53">
        <v>532.37</v>
      </c>
      <c r="G31" s="54">
        <v>1974</v>
      </c>
      <c r="H31" s="80">
        <f t="shared" si="0"/>
        <v>51</v>
      </c>
      <c r="I31" s="38">
        <f t="shared" si="1"/>
        <v>53</v>
      </c>
      <c r="J31" s="55" t="s">
        <v>141</v>
      </c>
      <c r="K31" s="14"/>
      <c r="L31" s="15"/>
      <c r="M31" s="15"/>
      <c r="N31" s="15"/>
      <c r="O31" s="15" t="s">
        <v>154</v>
      </c>
      <c r="P31" s="15"/>
      <c r="Q31" s="15" t="s">
        <v>154</v>
      </c>
      <c r="R31" s="15" t="s">
        <v>154</v>
      </c>
      <c r="S31" s="15"/>
      <c r="T31" s="15"/>
      <c r="U31" s="15"/>
      <c r="V31" s="15"/>
      <c r="W31" s="15"/>
      <c r="X31" s="15" t="s">
        <v>154</v>
      </c>
      <c r="Y31" s="15"/>
      <c r="Z31" s="108" t="s">
        <v>154</v>
      </c>
      <c r="AA31" s="15"/>
      <c r="AB31" s="108"/>
      <c r="AC31" s="108"/>
      <c r="AD31" s="108"/>
      <c r="AE31" s="108"/>
      <c r="AF31" s="108"/>
      <c r="AG31" s="108"/>
      <c r="AH31" s="108"/>
      <c r="AI31" s="16"/>
    </row>
    <row r="32" spans="1:35" ht="38" customHeight="1" x14ac:dyDescent="0.55000000000000004">
      <c r="A32" s="137">
        <v>22</v>
      </c>
      <c r="B32" s="132" t="s">
        <v>172</v>
      </c>
      <c r="C32" s="48" t="s">
        <v>61</v>
      </c>
      <c r="D32" s="44" t="s">
        <v>60</v>
      </c>
      <c r="E32" s="49" t="s">
        <v>91</v>
      </c>
      <c r="F32" s="66">
        <v>52</v>
      </c>
      <c r="G32" s="51">
        <v>1973</v>
      </c>
      <c r="H32" s="82">
        <f t="shared" si="0"/>
        <v>52</v>
      </c>
      <c r="I32" s="38">
        <f t="shared" si="1"/>
        <v>54</v>
      </c>
      <c r="J32" s="52" t="s">
        <v>141</v>
      </c>
      <c r="K32" s="11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 t="s">
        <v>154</v>
      </c>
      <c r="W32" s="12"/>
      <c r="X32" s="12"/>
      <c r="Y32" s="160"/>
      <c r="Z32" s="160" t="s">
        <v>154</v>
      </c>
      <c r="AA32" s="12"/>
      <c r="AB32" s="107"/>
      <c r="AC32" s="107"/>
      <c r="AD32" s="107"/>
      <c r="AE32" s="107"/>
      <c r="AF32" s="107"/>
      <c r="AG32" s="107"/>
      <c r="AH32" s="107"/>
      <c r="AI32" s="13"/>
    </row>
    <row r="33" spans="1:35" ht="38" customHeight="1" x14ac:dyDescent="0.55000000000000004">
      <c r="A33" s="138">
        <v>23</v>
      </c>
      <c r="B33" s="139" t="s">
        <v>16</v>
      </c>
      <c r="C33" s="34" t="s">
        <v>61</v>
      </c>
      <c r="D33" s="35"/>
      <c r="E33" s="35" t="s">
        <v>92</v>
      </c>
      <c r="F33" s="69">
        <v>130.5</v>
      </c>
      <c r="G33" s="37">
        <v>1982</v>
      </c>
      <c r="H33" s="38">
        <f t="shared" si="0"/>
        <v>43</v>
      </c>
      <c r="I33" s="38">
        <f t="shared" si="1"/>
        <v>45</v>
      </c>
      <c r="J33" s="39" t="s">
        <v>141</v>
      </c>
      <c r="K33" s="2"/>
      <c r="L33" s="3" t="s">
        <v>154</v>
      </c>
      <c r="M33" s="3"/>
      <c r="N33" s="3"/>
      <c r="O33" s="3" t="s">
        <v>154</v>
      </c>
      <c r="P33" s="3"/>
      <c r="Q33" s="3" t="s">
        <v>154</v>
      </c>
      <c r="R33" s="3"/>
      <c r="S33" s="3"/>
      <c r="T33" s="3"/>
      <c r="U33" s="3"/>
      <c r="V33" s="3"/>
      <c r="W33" s="3"/>
      <c r="X33" s="3"/>
      <c r="Y33" s="6"/>
      <c r="Z33" s="6" t="s">
        <v>154</v>
      </c>
      <c r="AA33" s="3"/>
      <c r="AB33" s="104"/>
      <c r="AC33" s="104"/>
      <c r="AD33" s="104"/>
      <c r="AE33" s="104"/>
      <c r="AF33" s="104"/>
      <c r="AG33" s="104"/>
      <c r="AH33" s="104"/>
      <c r="AI33" s="4"/>
    </row>
    <row r="34" spans="1:35" ht="38" customHeight="1" x14ac:dyDescent="0.55000000000000004">
      <c r="A34" s="138">
        <v>24</v>
      </c>
      <c r="B34" s="139" t="s">
        <v>17</v>
      </c>
      <c r="C34" s="34" t="s">
        <v>61</v>
      </c>
      <c r="D34" s="35"/>
      <c r="E34" s="35" t="s">
        <v>93</v>
      </c>
      <c r="F34" s="69">
        <v>364.31</v>
      </c>
      <c r="G34" s="37">
        <v>1987</v>
      </c>
      <c r="H34" s="38">
        <f t="shared" si="0"/>
        <v>38</v>
      </c>
      <c r="I34" s="38">
        <f t="shared" si="1"/>
        <v>40</v>
      </c>
      <c r="J34" s="70" t="s">
        <v>141</v>
      </c>
      <c r="K34" s="2"/>
      <c r="L34" s="3" t="s">
        <v>154</v>
      </c>
      <c r="M34" s="3"/>
      <c r="N34" s="3"/>
      <c r="O34" s="3" t="s">
        <v>154</v>
      </c>
      <c r="P34" s="3"/>
      <c r="Q34" s="3" t="s">
        <v>154</v>
      </c>
      <c r="R34" s="3"/>
      <c r="S34" s="3"/>
      <c r="T34" s="3"/>
      <c r="U34" s="3"/>
      <c r="V34" s="3"/>
      <c r="W34" s="3"/>
      <c r="X34" s="3"/>
      <c r="Y34" s="6"/>
      <c r="Z34" s="6" t="s">
        <v>154</v>
      </c>
      <c r="AA34" s="3"/>
      <c r="AB34" s="104"/>
      <c r="AC34" s="104"/>
      <c r="AD34" s="104"/>
      <c r="AE34" s="104"/>
      <c r="AF34" s="104"/>
      <c r="AG34" s="104"/>
      <c r="AH34" s="104"/>
      <c r="AI34" s="4"/>
    </row>
    <row r="35" spans="1:35" ht="38" customHeight="1" x14ac:dyDescent="0.55000000000000004">
      <c r="A35" s="133">
        <v>25</v>
      </c>
      <c r="B35" s="140" t="s">
        <v>176</v>
      </c>
      <c r="C35" s="57" t="s">
        <v>168</v>
      </c>
      <c r="D35" s="57" t="s">
        <v>60</v>
      </c>
      <c r="E35" s="57" t="s">
        <v>94</v>
      </c>
      <c r="F35" s="58">
        <v>647.32000000000005</v>
      </c>
      <c r="G35" s="59">
        <v>1983</v>
      </c>
      <c r="H35" s="80">
        <f t="shared" si="0"/>
        <v>42</v>
      </c>
      <c r="I35" s="38">
        <f t="shared" si="1"/>
        <v>44</v>
      </c>
      <c r="J35" s="71" t="s">
        <v>141</v>
      </c>
      <c r="K35" s="17" t="s">
        <v>154</v>
      </c>
      <c r="L35" s="18" t="s">
        <v>154</v>
      </c>
      <c r="M35" s="18" t="s">
        <v>154</v>
      </c>
      <c r="N35" s="18" t="s">
        <v>154</v>
      </c>
      <c r="O35" s="18" t="s">
        <v>154</v>
      </c>
      <c r="P35" s="18"/>
      <c r="Q35" s="18" t="s">
        <v>154</v>
      </c>
      <c r="R35" s="18"/>
      <c r="S35" s="18"/>
      <c r="T35" s="18"/>
      <c r="U35" s="18"/>
      <c r="V35" s="18"/>
      <c r="W35" s="18"/>
      <c r="X35" s="18"/>
      <c r="Y35" s="162"/>
      <c r="Z35" s="108" t="s">
        <v>154</v>
      </c>
      <c r="AA35" s="18"/>
      <c r="AB35" s="18"/>
      <c r="AC35" s="162"/>
      <c r="AD35" s="162"/>
      <c r="AE35" s="162"/>
      <c r="AF35" s="162"/>
      <c r="AG35" s="162"/>
      <c r="AH35" s="162"/>
      <c r="AI35" s="19"/>
    </row>
    <row r="36" spans="1:35" ht="38" customHeight="1" x14ac:dyDescent="0.55000000000000004">
      <c r="A36" s="135">
        <v>25</v>
      </c>
      <c r="B36" s="136" t="s">
        <v>174</v>
      </c>
      <c r="C36" s="60" t="s">
        <v>61</v>
      </c>
      <c r="D36" s="44" t="s">
        <v>60</v>
      </c>
      <c r="E36" s="61" t="s">
        <v>94</v>
      </c>
      <c r="F36" s="62">
        <v>78</v>
      </c>
      <c r="G36" s="63">
        <v>1983</v>
      </c>
      <c r="H36" s="173">
        <f t="shared" si="0"/>
        <v>42</v>
      </c>
      <c r="I36" s="38">
        <f t="shared" si="1"/>
        <v>44</v>
      </c>
      <c r="J36" s="72" t="s">
        <v>141</v>
      </c>
      <c r="K36" s="8"/>
      <c r="L36" s="9"/>
      <c r="M36" s="9"/>
      <c r="N36" s="9"/>
      <c r="O36" s="9"/>
      <c r="P36" s="9"/>
      <c r="Q36" s="9"/>
      <c r="R36" s="9"/>
      <c r="S36" s="9"/>
      <c r="T36" s="9"/>
      <c r="U36" s="9"/>
      <c r="V36" s="9" t="s">
        <v>154</v>
      </c>
      <c r="W36" s="9"/>
      <c r="X36" s="9"/>
      <c r="Y36" s="106"/>
      <c r="Z36" s="106" t="s">
        <v>154</v>
      </c>
      <c r="AA36" s="9"/>
      <c r="AB36" s="106"/>
      <c r="AC36" s="106"/>
      <c r="AD36" s="106"/>
      <c r="AE36" s="106"/>
      <c r="AF36" s="106"/>
      <c r="AG36" s="106"/>
      <c r="AH36" s="106"/>
      <c r="AI36" s="10"/>
    </row>
    <row r="37" spans="1:35" ht="38" customHeight="1" x14ac:dyDescent="0.55000000000000004">
      <c r="A37" s="137">
        <v>25</v>
      </c>
      <c r="B37" s="132" t="s">
        <v>175</v>
      </c>
      <c r="C37" s="64" t="s">
        <v>169</v>
      </c>
      <c r="D37" s="44" t="s">
        <v>60</v>
      </c>
      <c r="E37" s="65" t="s">
        <v>94</v>
      </c>
      <c r="F37" s="66">
        <v>192.68</v>
      </c>
      <c r="G37" s="51">
        <v>1983</v>
      </c>
      <c r="H37" s="82">
        <f t="shared" si="0"/>
        <v>42</v>
      </c>
      <c r="I37" s="38">
        <f t="shared" si="1"/>
        <v>44</v>
      </c>
      <c r="J37" s="52" t="s">
        <v>141</v>
      </c>
      <c r="K37" s="11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07"/>
      <c r="AD37" s="107"/>
      <c r="AE37" s="107"/>
      <c r="AF37" s="107"/>
      <c r="AG37" s="107"/>
      <c r="AH37" s="107"/>
      <c r="AI37" s="13"/>
    </row>
    <row r="38" spans="1:35" ht="38" customHeight="1" x14ac:dyDescent="0.55000000000000004">
      <c r="A38" s="138">
        <v>26</v>
      </c>
      <c r="B38" s="139" t="s">
        <v>18</v>
      </c>
      <c r="C38" s="34" t="s">
        <v>61</v>
      </c>
      <c r="D38" s="35"/>
      <c r="E38" s="35" t="s">
        <v>95</v>
      </c>
      <c r="F38" s="69">
        <v>537.05999999999995</v>
      </c>
      <c r="G38" s="37">
        <v>1971</v>
      </c>
      <c r="H38" s="38">
        <f t="shared" si="0"/>
        <v>54</v>
      </c>
      <c r="I38" s="38">
        <f t="shared" si="1"/>
        <v>56</v>
      </c>
      <c r="J38" s="70" t="s">
        <v>141</v>
      </c>
      <c r="K38" s="2"/>
      <c r="L38" s="3"/>
      <c r="M38" s="3"/>
      <c r="N38" s="3"/>
      <c r="O38" s="3" t="s">
        <v>154</v>
      </c>
      <c r="P38" s="3"/>
      <c r="Q38" s="3" t="s">
        <v>154</v>
      </c>
      <c r="R38" s="3" t="s">
        <v>154</v>
      </c>
      <c r="S38" s="3"/>
      <c r="T38" s="3"/>
      <c r="U38" s="3"/>
      <c r="V38" s="3"/>
      <c r="W38" s="3"/>
      <c r="X38" s="3"/>
      <c r="Y38" s="6"/>
      <c r="Z38" s="6" t="s">
        <v>154</v>
      </c>
      <c r="AA38" s="3"/>
      <c r="AB38" s="3"/>
      <c r="AC38" s="104"/>
      <c r="AD38" s="104"/>
      <c r="AE38" s="104"/>
      <c r="AF38" s="104"/>
      <c r="AG38" s="104"/>
      <c r="AH38" s="104"/>
      <c r="AI38" s="4"/>
    </row>
    <row r="39" spans="1:35" ht="38" customHeight="1" x14ac:dyDescent="0.55000000000000004">
      <c r="A39" s="138">
        <v>27</v>
      </c>
      <c r="B39" s="139" t="s">
        <v>19</v>
      </c>
      <c r="C39" s="34" t="s">
        <v>61</v>
      </c>
      <c r="D39" s="35"/>
      <c r="E39" s="35" t="s">
        <v>96</v>
      </c>
      <c r="F39" s="69">
        <v>330</v>
      </c>
      <c r="G39" s="37">
        <v>1990</v>
      </c>
      <c r="H39" s="38">
        <f t="shared" si="0"/>
        <v>35</v>
      </c>
      <c r="I39" s="38">
        <f t="shared" si="1"/>
        <v>37</v>
      </c>
      <c r="J39" s="39" t="s">
        <v>141</v>
      </c>
      <c r="K39" s="2"/>
      <c r="L39" s="3"/>
      <c r="M39" s="3"/>
      <c r="N39" s="3"/>
      <c r="O39" s="3" t="s">
        <v>154</v>
      </c>
      <c r="P39" s="3"/>
      <c r="Q39" s="3" t="s">
        <v>154</v>
      </c>
      <c r="R39" s="3"/>
      <c r="S39" s="3"/>
      <c r="T39" s="3"/>
      <c r="U39" s="3"/>
      <c r="V39" s="3"/>
      <c r="W39" s="3"/>
      <c r="X39" s="3"/>
      <c r="Y39" s="6"/>
      <c r="Z39" s="6" t="s">
        <v>154</v>
      </c>
      <c r="AA39" s="3"/>
      <c r="AB39" s="3"/>
      <c r="AC39" s="104"/>
      <c r="AD39" s="104"/>
      <c r="AE39" s="104"/>
      <c r="AF39" s="104"/>
      <c r="AG39" s="104"/>
      <c r="AH39" s="104"/>
      <c r="AI39" s="4"/>
    </row>
    <row r="40" spans="1:35" ht="38" customHeight="1" x14ac:dyDescent="0.55000000000000004">
      <c r="A40" s="138">
        <v>28</v>
      </c>
      <c r="B40" s="139" t="s">
        <v>20</v>
      </c>
      <c r="C40" s="34" t="s">
        <v>61</v>
      </c>
      <c r="D40" s="35"/>
      <c r="E40" s="35" t="s">
        <v>97</v>
      </c>
      <c r="F40" s="69">
        <v>333.38</v>
      </c>
      <c r="G40" s="37">
        <v>1975</v>
      </c>
      <c r="H40" s="38">
        <f t="shared" si="0"/>
        <v>50</v>
      </c>
      <c r="I40" s="38">
        <f t="shared" si="1"/>
        <v>52</v>
      </c>
      <c r="J40" s="70" t="s">
        <v>141</v>
      </c>
      <c r="K40" s="2"/>
      <c r="L40" s="3" t="s">
        <v>154</v>
      </c>
      <c r="M40" s="3"/>
      <c r="N40" s="3"/>
      <c r="O40" s="3" t="s">
        <v>154</v>
      </c>
      <c r="P40" s="3"/>
      <c r="Q40" s="3" t="s">
        <v>154</v>
      </c>
      <c r="R40" s="3"/>
      <c r="S40" s="3"/>
      <c r="T40" s="3"/>
      <c r="U40" s="3"/>
      <c r="V40" s="3"/>
      <c r="W40" s="3"/>
      <c r="X40" s="3"/>
      <c r="Y40" s="6"/>
      <c r="Z40" s="6" t="s">
        <v>154</v>
      </c>
      <c r="AA40" s="3"/>
      <c r="AB40" s="3"/>
      <c r="AC40" s="104"/>
      <c r="AD40" s="104"/>
      <c r="AE40" s="104"/>
      <c r="AF40" s="104"/>
      <c r="AG40" s="104"/>
      <c r="AH40" s="104"/>
      <c r="AI40" s="4"/>
    </row>
    <row r="41" spans="1:35" ht="38" customHeight="1" x14ac:dyDescent="0.55000000000000004">
      <c r="A41" s="138">
        <v>29</v>
      </c>
      <c r="B41" s="139" t="s">
        <v>21</v>
      </c>
      <c r="C41" s="34" t="s">
        <v>61</v>
      </c>
      <c r="D41" s="35"/>
      <c r="E41" s="35" t="s">
        <v>98</v>
      </c>
      <c r="F41" s="69">
        <v>130.5</v>
      </c>
      <c r="G41" s="37">
        <v>1983</v>
      </c>
      <c r="H41" s="38">
        <f t="shared" si="0"/>
        <v>42</v>
      </c>
      <c r="I41" s="38">
        <f t="shared" si="1"/>
        <v>44</v>
      </c>
      <c r="J41" s="39" t="s">
        <v>141</v>
      </c>
      <c r="K41" s="2"/>
      <c r="L41" s="3" t="s">
        <v>154</v>
      </c>
      <c r="M41" s="3"/>
      <c r="N41" s="3"/>
      <c r="O41" s="3" t="s">
        <v>154</v>
      </c>
      <c r="P41" s="3"/>
      <c r="Q41" s="3" t="s">
        <v>154</v>
      </c>
      <c r="R41" s="3"/>
      <c r="S41" s="3"/>
      <c r="T41" s="3"/>
      <c r="U41" s="3"/>
      <c r="V41" s="3"/>
      <c r="W41" s="3"/>
      <c r="X41" s="3"/>
      <c r="Y41" s="6"/>
      <c r="Z41" s="6" t="s">
        <v>154</v>
      </c>
      <c r="AA41" s="3"/>
      <c r="AB41" s="3"/>
      <c r="AC41" s="104"/>
      <c r="AD41" s="104"/>
      <c r="AE41" s="104"/>
      <c r="AF41" s="104"/>
      <c r="AG41" s="104"/>
      <c r="AH41" s="104"/>
      <c r="AI41" s="4"/>
    </row>
    <row r="42" spans="1:35" ht="38" customHeight="1" x14ac:dyDescent="0.55000000000000004">
      <c r="A42" s="138">
        <v>30</v>
      </c>
      <c r="B42" s="139" t="s">
        <v>22</v>
      </c>
      <c r="C42" s="34" t="s">
        <v>61</v>
      </c>
      <c r="D42" s="35"/>
      <c r="E42" s="35" t="s">
        <v>72</v>
      </c>
      <c r="F42" s="69">
        <v>535.23</v>
      </c>
      <c r="G42" s="37">
        <v>1975</v>
      </c>
      <c r="H42" s="38">
        <f t="shared" si="0"/>
        <v>50</v>
      </c>
      <c r="I42" s="38">
        <f t="shared" si="1"/>
        <v>52</v>
      </c>
      <c r="J42" s="70" t="s">
        <v>141</v>
      </c>
      <c r="K42" s="2"/>
      <c r="L42" s="3" t="s">
        <v>154</v>
      </c>
      <c r="M42" s="3"/>
      <c r="N42" s="3"/>
      <c r="O42" s="3" t="s">
        <v>154</v>
      </c>
      <c r="P42" s="3"/>
      <c r="Q42" s="3" t="s">
        <v>154</v>
      </c>
      <c r="R42" s="3"/>
      <c r="S42" s="3"/>
      <c r="T42" s="3"/>
      <c r="U42" s="3"/>
      <c r="V42" s="3"/>
      <c r="W42" s="3"/>
      <c r="X42" s="3"/>
      <c r="Y42" s="6"/>
      <c r="Z42" s="6" t="s">
        <v>154</v>
      </c>
      <c r="AA42" s="3"/>
      <c r="AB42" s="3"/>
      <c r="AC42" s="104"/>
      <c r="AD42" s="104"/>
      <c r="AE42" s="104"/>
      <c r="AF42" s="104"/>
      <c r="AG42" s="104"/>
      <c r="AH42" s="104"/>
      <c r="AI42" s="4"/>
    </row>
    <row r="43" spans="1:35" ht="38" customHeight="1" x14ac:dyDescent="0.55000000000000004">
      <c r="A43" s="138">
        <v>31</v>
      </c>
      <c r="B43" s="139" t="s">
        <v>23</v>
      </c>
      <c r="C43" s="34" t="s">
        <v>61</v>
      </c>
      <c r="D43" s="35"/>
      <c r="E43" s="35" t="s">
        <v>99</v>
      </c>
      <c r="F43" s="69">
        <v>331.5</v>
      </c>
      <c r="G43" s="37">
        <v>1988</v>
      </c>
      <c r="H43" s="38">
        <f t="shared" si="0"/>
        <v>37</v>
      </c>
      <c r="I43" s="38">
        <f t="shared" si="1"/>
        <v>39</v>
      </c>
      <c r="J43" s="39" t="s">
        <v>141</v>
      </c>
      <c r="K43" s="2"/>
      <c r="L43" s="3" t="s">
        <v>154</v>
      </c>
      <c r="M43" s="3"/>
      <c r="N43" s="3"/>
      <c r="O43" s="3" t="s">
        <v>154</v>
      </c>
      <c r="P43" s="3"/>
      <c r="Q43" s="3" t="s">
        <v>154</v>
      </c>
      <c r="R43" s="3" t="s">
        <v>154</v>
      </c>
      <c r="S43" s="3"/>
      <c r="T43" s="3"/>
      <c r="U43" s="3"/>
      <c r="V43" s="3"/>
      <c r="W43" s="3"/>
      <c r="X43" s="3"/>
      <c r="Y43" s="6"/>
      <c r="Z43" s="6" t="s">
        <v>154</v>
      </c>
      <c r="AA43" s="3"/>
      <c r="AB43" s="3"/>
      <c r="AC43" s="104"/>
      <c r="AD43" s="104"/>
      <c r="AE43" s="104"/>
      <c r="AF43" s="104"/>
      <c r="AG43" s="104"/>
      <c r="AH43" s="104"/>
      <c r="AI43" s="4"/>
    </row>
    <row r="44" spans="1:35" ht="38" customHeight="1" x14ac:dyDescent="0.55000000000000004">
      <c r="A44" s="138">
        <v>32</v>
      </c>
      <c r="B44" s="139" t="s">
        <v>24</v>
      </c>
      <c r="C44" s="34" t="s">
        <v>61</v>
      </c>
      <c r="D44" s="35"/>
      <c r="E44" s="35" t="s">
        <v>100</v>
      </c>
      <c r="F44" s="69">
        <v>130.01</v>
      </c>
      <c r="G44" s="37">
        <v>2000</v>
      </c>
      <c r="H44" s="38">
        <f t="shared" si="0"/>
        <v>25</v>
      </c>
      <c r="I44" s="38">
        <f t="shared" si="1"/>
        <v>27</v>
      </c>
      <c r="J44" s="39" t="s">
        <v>143</v>
      </c>
      <c r="K44" s="2"/>
      <c r="L44" s="3" t="s">
        <v>154</v>
      </c>
      <c r="M44" s="3"/>
      <c r="N44" s="3"/>
      <c r="O44" s="3" t="s">
        <v>154</v>
      </c>
      <c r="P44" s="3"/>
      <c r="Q44" s="3" t="s">
        <v>154</v>
      </c>
      <c r="R44" s="3"/>
      <c r="S44" s="3"/>
      <c r="T44" s="3"/>
      <c r="U44" s="3"/>
      <c r="V44" s="3"/>
      <c r="W44" s="3"/>
      <c r="X44" s="3"/>
      <c r="Y44" s="6"/>
      <c r="Z44" s="6" t="s">
        <v>154</v>
      </c>
      <c r="AA44" s="3"/>
      <c r="AB44" s="104"/>
      <c r="AC44" s="104"/>
      <c r="AD44" s="104"/>
      <c r="AE44" s="104"/>
      <c r="AF44" s="104"/>
      <c r="AG44" s="104"/>
      <c r="AH44" s="104"/>
      <c r="AI44" s="4"/>
    </row>
    <row r="45" spans="1:35" ht="38" customHeight="1" x14ac:dyDescent="0.55000000000000004">
      <c r="A45" s="138">
        <v>33</v>
      </c>
      <c r="B45" s="139" t="s">
        <v>25</v>
      </c>
      <c r="C45" s="34" t="s">
        <v>61</v>
      </c>
      <c r="D45" s="35"/>
      <c r="E45" s="35" t="s">
        <v>101</v>
      </c>
      <c r="F45" s="69">
        <v>130.5</v>
      </c>
      <c r="G45" s="37">
        <v>1985</v>
      </c>
      <c r="H45" s="38">
        <f t="shared" si="0"/>
        <v>40</v>
      </c>
      <c r="I45" s="38">
        <f t="shared" si="1"/>
        <v>42</v>
      </c>
      <c r="J45" s="39" t="s">
        <v>141</v>
      </c>
      <c r="K45" s="2"/>
      <c r="L45" s="3" t="s">
        <v>154</v>
      </c>
      <c r="M45" s="3"/>
      <c r="N45" s="3"/>
      <c r="O45" s="3" t="s">
        <v>154</v>
      </c>
      <c r="P45" s="3"/>
      <c r="Q45" s="3" t="s">
        <v>154</v>
      </c>
      <c r="R45" s="3"/>
      <c r="S45" s="3"/>
      <c r="T45" s="3"/>
      <c r="U45" s="3"/>
      <c r="V45" s="3"/>
      <c r="W45" s="3"/>
      <c r="X45" s="3"/>
      <c r="Y45" s="6"/>
      <c r="Z45" s="6" t="s">
        <v>154</v>
      </c>
      <c r="AA45" s="3"/>
      <c r="AB45" s="104"/>
      <c r="AC45" s="104"/>
      <c r="AD45" s="104"/>
      <c r="AE45" s="104"/>
      <c r="AF45" s="104"/>
      <c r="AG45" s="104"/>
      <c r="AH45" s="104"/>
      <c r="AI45" s="4"/>
    </row>
    <row r="46" spans="1:35" ht="38" customHeight="1" x14ac:dyDescent="0.55000000000000004">
      <c r="A46" s="138">
        <v>34</v>
      </c>
      <c r="B46" s="139" t="s">
        <v>26</v>
      </c>
      <c r="C46" s="34" t="s">
        <v>61</v>
      </c>
      <c r="D46" s="35"/>
      <c r="E46" s="35" t="s">
        <v>102</v>
      </c>
      <c r="F46" s="69">
        <v>331.71</v>
      </c>
      <c r="G46" s="37">
        <v>1974</v>
      </c>
      <c r="H46" s="38">
        <f t="shared" si="0"/>
        <v>51</v>
      </c>
      <c r="I46" s="38">
        <f t="shared" si="1"/>
        <v>53</v>
      </c>
      <c r="J46" s="39" t="s">
        <v>141</v>
      </c>
      <c r="K46" s="2"/>
      <c r="L46" s="3" t="s">
        <v>154</v>
      </c>
      <c r="M46" s="3"/>
      <c r="N46" s="3"/>
      <c r="O46" s="3" t="s">
        <v>154</v>
      </c>
      <c r="P46" s="3"/>
      <c r="Q46" s="3" t="s">
        <v>154</v>
      </c>
      <c r="R46" s="3"/>
      <c r="S46" s="3"/>
      <c r="T46" s="3"/>
      <c r="U46" s="3"/>
      <c r="V46" s="3"/>
      <c r="W46" s="3"/>
      <c r="X46" s="3"/>
      <c r="Y46" s="6"/>
      <c r="Z46" s="6" t="s">
        <v>154</v>
      </c>
      <c r="AA46" s="3"/>
      <c r="AB46" s="104"/>
      <c r="AC46" s="104"/>
      <c r="AD46" s="104"/>
      <c r="AE46" s="104"/>
      <c r="AF46" s="104"/>
      <c r="AG46" s="104"/>
      <c r="AH46" s="104"/>
      <c r="AI46" s="4"/>
    </row>
    <row r="47" spans="1:35" ht="38" customHeight="1" x14ac:dyDescent="0.55000000000000004">
      <c r="A47" s="138">
        <v>35</v>
      </c>
      <c r="B47" s="139" t="s">
        <v>27</v>
      </c>
      <c r="C47" s="34" t="s">
        <v>61</v>
      </c>
      <c r="D47" s="35"/>
      <c r="E47" s="35" t="s">
        <v>103</v>
      </c>
      <c r="F47" s="69">
        <v>155.15</v>
      </c>
      <c r="G47" s="37">
        <v>1977</v>
      </c>
      <c r="H47" s="38">
        <f t="shared" si="0"/>
        <v>48</v>
      </c>
      <c r="I47" s="38">
        <f t="shared" si="1"/>
        <v>50</v>
      </c>
      <c r="J47" s="39" t="s">
        <v>141</v>
      </c>
      <c r="K47" s="2"/>
      <c r="L47" s="3"/>
      <c r="M47" s="3"/>
      <c r="N47" s="3"/>
      <c r="O47" s="3" t="s">
        <v>154</v>
      </c>
      <c r="P47" s="3"/>
      <c r="Q47" s="3" t="s">
        <v>154</v>
      </c>
      <c r="R47" s="3"/>
      <c r="S47" s="3"/>
      <c r="T47" s="3"/>
      <c r="U47" s="3"/>
      <c r="V47" s="3"/>
      <c r="W47" s="3"/>
      <c r="X47" s="3"/>
      <c r="Y47" s="6"/>
      <c r="Z47" s="6" t="s">
        <v>154</v>
      </c>
      <c r="AA47" s="3"/>
      <c r="AB47" s="104"/>
      <c r="AC47" s="104"/>
      <c r="AD47" s="104"/>
      <c r="AE47" s="104"/>
      <c r="AF47" s="104"/>
      <c r="AG47" s="104"/>
      <c r="AH47" s="104"/>
      <c r="AI47" s="4"/>
    </row>
    <row r="48" spans="1:35" ht="38" customHeight="1" x14ac:dyDescent="0.55000000000000004">
      <c r="A48" s="133">
        <v>36</v>
      </c>
      <c r="B48" s="140" t="s">
        <v>178</v>
      </c>
      <c r="C48" s="73" t="s">
        <v>169</v>
      </c>
      <c r="D48" s="73" t="s">
        <v>60</v>
      </c>
      <c r="E48" s="73" t="s">
        <v>104</v>
      </c>
      <c r="F48" s="74">
        <v>279.02</v>
      </c>
      <c r="G48" s="59">
        <v>1955</v>
      </c>
      <c r="H48" s="80">
        <f t="shared" si="0"/>
        <v>70</v>
      </c>
      <c r="I48" s="38">
        <f t="shared" si="1"/>
        <v>72</v>
      </c>
      <c r="J48" s="75" t="s">
        <v>143</v>
      </c>
      <c r="K48" s="20"/>
      <c r="L48" s="21" t="s">
        <v>154</v>
      </c>
      <c r="M48" s="21"/>
      <c r="N48" s="21"/>
      <c r="O48" s="21" t="s">
        <v>154</v>
      </c>
      <c r="P48" s="21"/>
      <c r="Q48" s="21"/>
      <c r="R48" s="21"/>
      <c r="S48" s="21"/>
      <c r="T48" s="21"/>
      <c r="U48" s="21"/>
      <c r="V48" s="21"/>
      <c r="W48" s="21"/>
      <c r="X48" s="21"/>
      <c r="Y48" s="166"/>
      <c r="Z48" s="166" t="s">
        <v>154</v>
      </c>
      <c r="AA48" s="166"/>
      <c r="AB48" s="110" t="s">
        <v>154</v>
      </c>
      <c r="AC48" s="166"/>
      <c r="AD48" s="166"/>
      <c r="AE48" s="166"/>
      <c r="AF48" s="166"/>
      <c r="AG48" s="166"/>
      <c r="AH48" s="166"/>
      <c r="AI48" s="22"/>
    </row>
    <row r="49" spans="1:35" ht="38" customHeight="1" x14ac:dyDescent="0.55000000000000004">
      <c r="A49" s="137">
        <v>36</v>
      </c>
      <c r="B49" s="141" t="s">
        <v>177</v>
      </c>
      <c r="C49" s="76" t="s">
        <v>61</v>
      </c>
      <c r="D49" s="49" t="s">
        <v>60</v>
      </c>
      <c r="E49" s="77" t="s">
        <v>104</v>
      </c>
      <c r="F49" s="78">
        <v>57.14</v>
      </c>
      <c r="G49" s="51">
        <v>1955</v>
      </c>
      <c r="H49" s="82">
        <f t="shared" si="0"/>
        <v>70</v>
      </c>
      <c r="I49" s="38">
        <f t="shared" si="1"/>
        <v>72</v>
      </c>
      <c r="J49" s="79" t="s">
        <v>141</v>
      </c>
      <c r="K49" s="23"/>
      <c r="L49" s="24" t="s">
        <v>154</v>
      </c>
      <c r="M49" s="24"/>
      <c r="N49" s="24"/>
      <c r="O49" s="24"/>
      <c r="P49" s="24"/>
      <c r="Q49" s="24"/>
      <c r="R49" s="24"/>
      <c r="S49" s="24"/>
      <c r="T49" s="24"/>
      <c r="U49" s="24"/>
      <c r="V49" s="24" t="s">
        <v>154</v>
      </c>
      <c r="W49" s="24"/>
      <c r="X49" s="24"/>
      <c r="Y49" s="160"/>
      <c r="Z49" s="160" t="s">
        <v>154</v>
      </c>
      <c r="AA49" s="24"/>
      <c r="AB49" s="111"/>
      <c r="AC49" s="107"/>
      <c r="AD49" s="107"/>
      <c r="AE49" s="107"/>
      <c r="AF49" s="107"/>
      <c r="AG49" s="107"/>
      <c r="AH49" s="107"/>
      <c r="AI49" s="25"/>
    </row>
    <row r="50" spans="1:35" ht="38" customHeight="1" x14ac:dyDescent="0.55000000000000004">
      <c r="A50" s="133">
        <v>37</v>
      </c>
      <c r="B50" s="140" t="s">
        <v>180</v>
      </c>
      <c r="C50" s="73" t="s">
        <v>169</v>
      </c>
      <c r="D50" s="73" t="s">
        <v>60</v>
      </c>
      <c r="E50" s="73" t="s">
        <v>105</v>
      </c>
      <c r="F50" s="74">
        <v>312.39999999999998</v>
      </c>
      <c r="G50" s="59">
        <v>1956</v>
      </c>
      <c r="H50" s="80">
        <f t="shared" si="0"/>
        <v>69</v>
      </c>
      <c r="I50" s="80">
        <f t="shared" si="1"/>
        <v>71</v>
      </c>
      <c r="J50" s="75" t="s">
        <v>143</v>
      </c>
      <c r="K50" s="20"/>
      <c r="L50" s="21" t="s">
        <v>154</v>
      </c>
      <c r="M50" s="21"/>
      <c r="N50" s="21"/>
      <c r="O50" s="21" t="s">
        <v>154</v>
      </c>
      <c r="P50" s="21"/>
      <c r="Q50" s="21"/>
      <c r="R50" s="21"/>
      <c r="S50" s="21"/>
      <c r="T50" s="21"/>
      <c r="U50" s="21"/>
      <c r="V50" s="21"/>
      <c r="W50" s="21"/>
      <c r="X50" s="21" t="s">
        <v>154</v>
      </c>
      <c r="Y50" s="166"/>
      <c r="Z50" s="166" t="s">
        <v>154</v>
      </c>
      <c r="AA50" s="21"/>
      <c r="AB50" s="110" t="s">
        <v>154</v>
      </c>
      <c r="AC50" s="166"/>
      <c r="AD50" s="166"/>
      <c r="AE50" s="166"/>
      <c r="AF50" s="166"/>
      <c r="AG50" s="166"/>
      <c r="AH50" s="166"/>
      <c r="AI50" s="22"/>
    </row>
    <row r="51" spans="1:35" ht="38" customHeight="1" x14ac:dyDescent="0.55000000000000004">
      <c r="A51" s="137">
        <v>37</v>
      </c>
      <c r="B51" s="141" t="s">
        <v>179</v>
      </c>
      <c r="C51" s="76" t="s">
        <v>168</v>
      </c>
      <c r="D51" s="49" t="s">
        <v>60</v>
      </c>
      <c r="E51" s="77" t="s">
        <v>105</v>
      </c>
      <c r="F51" s="78">
        <v>51.24</v>
      </c>
      <c r="G51" s="81">
        <v>1956</v>
      </c>
      <c r="H51" s="82">
        <f t="shared" si="0"/>
        <v>69</v>
      </c>
      <c r="I51" s="82">
        <f t="shared" si="1"/>
        <v>71</v>
      </c>
      <c r="J51" s="79" t="s">
        <v>143</v>
      </c>
      <c r="K51" s="23"/>
      <c r="L51" s="24" t="s">
        <v>154</v>
      </c>
      <c r="M51" s="24"/>
      <c r="N51" s="24"/>
      <c r="O51" s="24"/>
      <c r="P51" s="24"/>
      <c r="Q51" s="24"/>
      <c r="R51" s="24"/>
      <c r="S51" s="24"/>
      <c r="T51" s="24"/>
      <c r="U51" s="24"/>
      <c r="V51" s="24" t="s">
        <v>154</v>
      </c>
      <c r="W51" s="24"/>
      <c r="X51" s="24"/>
      <c r="Y51" s="160"/>
      <c r="Z51" s="160" t="s">
        <v>154</v>
      </c>
      <c r="AA51" s="24"/>
      <c r="AB51" s="111"/>
      <c r="AC51" s="107"/>
      <c r="AD51" s="107" t="s">
        <v>154</v>
      </c>
      <c r="AE51" s="107"/>
      <c r="AF51" s="107"/>
      <c r="AG51" s="107"/>
      <c r="AH51" s="107"/>
      <c r="AI51" s="25"/>
    </row>
    <row r="52" spans="1:35" ht="38" customHeight="1" x14ac:dyDescent="0.55000000000000004">
      <c r="A52" s="133">
        <v>38</v>
      </c>
      <c r="B52" s="140" t="s">
        <v>182</v>
      </c>
      <c r="C52" s="73" t="s">
        <v>169</v>
      </c>
      <c r="D52" s="73" t="s">
        <v>60</v>
      </c>
      <c r="E52" s="73" t="s">
        <v>106</v>
      </c>
      <c r="F52" s="74">
        <v>596.63</v>
      </c>
      <c r="G52" s="59">
        <v>1999</v>
      </c>
      <c r="H52" s="80">
        <f t="shared" si="0"/>
        <v>26</v>
      </c>
      <c r="I52" s="80">
        <f t="shared" si="1"/>
        <v>28</v>
      </c>
      <c r="J52" s="75" t="s">
        <v>141</v>
      </c>
      <c r="K52" s="20" t="s">
        <v>154</v>
      </c>
      <c r="L52" s="21" t="s">
        <v>154</v>
      </c>
      <c r="M52" s="21"/>
      <c r="N52" s="21"/>
      <c r="O52" s="21" t="s">
        <v>154</v>
      </c>
      <c r="P52" s="21"/>
      <c r="Q52" s="21" t="s">
        <v>154</v>
      </c>
      <c r="R52" s="21"/>
      <c r="S52" s="21"/>
      <c r="T52" s="21"/>
      <c r="U52" s="21"/>
      <c r="V52" s="21"/>
      <c r="W52" s="21"/>
      <c r="X52" s="21" t="s">
        <v>154</v>
      </c>
      <c r="Y52" s="166"/>
      <c r="Z52" s="166" t="s">
        <v>154</v>
      </c>
      <c r="AA52" s="21"/>
      <c r="AB52" s="110" t="s">
        <v>154</v>
      </c>
      <c r="AC52" s="166"/>
      <c r="AD52" s="166"/>
      <c r="AE52" s="166"/>
      <c r="AF52" s="166"/>
      <c r="AG52" s="166"/>
      <c r="AH52" s="166"/>
      <c r="AI52" s="22"/>
    </row>
    <row r="53" spans="1:35" ht="38" customHeight="1" x14ac:dyDescent="0.55000000000000004">
      <c r="A53" s="137">
        <v>38</v>
      </c>
      <c r="B53" s="142" t="s">
        <v>181</v>
      </c>
      <c r="C53" s="83" t="s">
        <v>62</v>
      </c>
      <c r="D53" s="77" t="s">
        <v>60</v>
      </c>
      <c r="E53" s="77" t="s">
        <v>106</v>
      </c>
      <c r="F53" s="84">
        <v>68.87</v>
      </c>
      <c r="G53" s="81">
        <v>1999</v>
      </c>
      <c r="H53" s="82">
        <f t="shared" si="0"/>
        <v>26</v>
      </c>
      <c r="I53" s="82">
        <f t="shared" si="1"/>
        <v>28</v>
      </c>
      <c r="J53" s="85" t="s">
        <v>203</v>
      </c>
      <c r="K53" s="26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 t="s">
        <v>154</v>
      </c>
      <c r="W53" s="27"/>
      <c r="X53" s="27"/>
      <c r="Y53" s="163"/>
      <c r="Z53" s="160" t="s">
        <v>154</v>
      </c>
      <c r="AA53" s="27"/>
      <c r="AB53" s="112"/>
      <c r="AC53" s="167"/>
      <c r="AD53" s="167"/>
      <c r="AE53" s="167"/>
      <c r="AF53" s="167"/>
      <c r="AG53" s="167"/>
      <c r="AH53" s="167"/>
      <c r="AI53" s="28"/>
    </row>
    <row r="54" spans="1:35" ht="38" customHeight="1" x14ac:dyDescent="0.55000000000000004">
      <c r="A54" s="133">
        <v>39</v>
      </c>
      <c r="B54" s="140" t="s">
        <v>184</v>
      </c>
      <c r="C54" s="73" t="s">
        <v>169</v>
      </c>
      <c r="D54" s="73" t="s">
        <v>60</v>
      </c>
      <c r="E54" s="73" t="s">
        <v>107</v>
      </c>
      <c r="F54" s="74">
        <v>401.63</v>
      </c>
      <c r="G54" s="59">
        <v>1958</v>
      </c>
      <c r="H54" s="80">
        <f t="shared" si="0"/>
        <v>67</v>
      </c>
      <c r="I54" s="80">
        <f t="shared" si="1"/>
        <v>69</v>
      </c>
      <c r="J54" s="75" t="s">
        <v>143</v>
      </c>
      <c r="K54" s="20"/>
      <c r="L54" s="21"/>
      <c r="M54" s="21"/>
      <c r="N54" s="21"/>
      <c r="O54" s="21" t="s">
        <v>154</v>
      </c>
      <c r="P54" s="21"/>
      <c r="Q54" s="21"/>
      <c r="R54" s="21"/>
      <c r="S54" s="21"/>
      <c r="T54" s="21"/>
      <c r="U54" s="21"/>
      <c r="V54" s="21"/>
      <c r="W54" s="21"/>
      <c r="X54" s="21"/>
      <c r="Y54" s="166"/>
      <c r="Z54" s="166" t="s">
        <v>154</v>
      </c>
      <c r="AA54" s="21"/>
      <c r="AB54" s="166" t="s">
        <v>154</v>
      </c>
      <c r="AC54" s="166"/>
      <c r="AD54" s="166"/>
      <c r="AE54" s="166"/>
      <c r="AF54" s="166"/>
      <c r="AG54" s="168"/>
      <c r="AH54" s="166"/>
      <c r="AI54" s="22"/>
    </row>
    <row r="55" spans="1:35" ht="38" customHeight="1" x14ac:dyDescent="0.55000000000000004">
      <c r="A55" s="137">
        <v>39</v>
      </c>
      <c r="B55" s="142" t="s">
        <v>183</v>
      </c>
      <c r="C55" s="83" t="s">
        <v>62</v>
      </c>
      <c r="D55" s="77" t="s">
        <v>60</v>
      </c>
      <c r="E55" s="77" t="s">
        <v>107</v>
      </c>
      <c r="F55" s="84">
        <v>65.400000000000006</v>
      </c>
      <c r="G55" s="81">
        <v>1958</v>
      </c>
      <c r="H55" s="82">
        <f t="shared" si="0"/>
        <v>67</v>
      </c>
      <c r="I55" s="82">
        <f t="shared" si="1"/>
        <v>69</v>
      </c>
      <c r="J55" s="85" t="s">
        <v>204</v>
      </c>
      <c r="K55" s="26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 t="s">
        <v>154</v>
      </c>
      <c r="W55" s="27"/>
      <c r="X55" s="27"/>
      <c r="Y55" s="163"/>
      <c r="Z55" s="160" t="s">
        <v>154</v>
      </c>
      <c r="AA55" s="27"/>
      <c r="AB55" s="112"/>
      <c r="AC55" s="167"/>
      <c r="AD55" s="167" t="s">
        <v>154</v>
      </c>
      <c r="AE55" s="167"/>
      <c r="AF55" s="167"/>
      <c r="AG55" s="167"/>
      <c r="AH55" s="167"/>
      <c r="AI55" s="28"/>
    </row>
    <row r="56" spans="1:35" ht="38" customHeight="1" x14ac:dyDescent="0.55000000000000004">
      <c r="A56" s="133">
        <v>40</v>
      </c>
      <c r="B56" s="140" t="s">
        <v>186</v>
      </c>
      <c r="C56" s="73" t="s">
        <v>169</v>
      </c>
      <c r="D56" s="73" t="s">
        <v>60</v>
      </c>
      <c r="E56" s="73" t="s">
        <v>108</v>
      </c>
      <c r="F56" s="74">
        <v>338.19</v>
      </c>
      <c r="G56" s="59">
        <v>1958</v>
      </c>
      <c r="H56" s="80">
        <f t="shared" si="0"/>
        <v>67</v>
      </c>
      <c r="I56" s="80">
        <f t="shared" si="1"/>
        <v>69</v>
      </c>
      <c r="J56" s="75" t="s">
        <v>143</v>
      </c>
      <c r="K56" s="20"/>
      <c r="L56" s="21"/>
      <c r="M56" s="21"/>
      <c r="N56" s="21"/>
      <c r="O56" s="21" t="s">
        <v>154</v>
      </c>
      <c r="P56" s="21"/>
      <c r="Q56" s="21"/>
      <c r="R56" s="21"/>
      <c r="S56" s="21"/>
      <c r="T56" s="21"/>
      <c r="U56" s="21"/>
      <c r="V56" s="21"/>
      <c r="W56" s="21"/>
      <c r="X56" s="21" t="s">
        <v>154</v>
      </c>
      <c r="Y56" s="166"/>
      <c r="Z56" s="166" t="s">
        <v>154</v>
      </c>
      <c r="AA56" s="21"/>
      <c r="AB56" s="110" t="s">
        <v>154</v>
      </c>
      <c r="AC56" s="166"/>
      <c r="AD56" s="166"/>
      <c r="AE56" s="166"/>
      <c r="AF56" s="166"/>
      <c r="AG56" s="166"/>
      <c r="AH56" s="166"/>
      <c r="AI56" s="22"/>
    </row>
    <row r="57" spans="1:35" ht="38" customHeight="1" x14ac:dyDescent="0.55000000000000004">
      <c r="A57" s="137">
        <v>40</v>
      </c>
      <c r="B57" s="142" t="s">
        <v>185</v>
      </c>
      <c r="C57" s="83" t="s">
        <v>168</v>
      </c>
      <c r="D57" s="77" t="s">
        <v>60</v>
      </c>
      <c r="E57" s="77" t="s">
        <v>108</v>
      </c>
      <c r="F57" s="84">
        <v>49.95</v>
      </c>
      <c r="G57" s="81">
        <v>1958</v>
      </c>
      <c r="H57" s="82">
        <f t="shared" si="0"/>
        <v>67</v>
      </c>
      <c r="I57" s="86">
        <f t="shared" si="1"/>
        <v>69</v>
      </c>
      <c r="J57" s="85" t="s">
        <v>204</v>
      </c>
      <c r="K57" s="26"/>
      <c r="L57" s="27" t="s">
        <v>154</v>
      </c>
      <c r="M57" s="27"/>
      <c r="N57" s="27"/>
      <c r="O57" s="27"/>
      <c r="P57" s="27"/>
      <c r="Q57" s="27"/>
      <c r="R57" s="27"/>
      <c r="S57" s="27"/>
      <c r="T57" s="27"/>
      <c r="U57" s="27"/>
      <c r="V57" s="27" t="s">
        <v>154</v>
      </c>
      <c r="W57" s="27"/>
      <c r="X57" s="27"/>
      <c r="Y57" s="163"/>
      <c r="Z57" s="160" t="s">
        <v>154</v>
      </c>
      <c r="AA57" s="27"/>
      <c r="AB57" s="112"/>
      <c r="AC57" s="167"/>
      <c r="AD57" s="167" t="s">
        <v>154</v>
      </c>
      <c r="AE57" s="167"/>
      <c r="AF57" s="167"/>
      <c r="AG57" s="167"/>
      <c r="AH57" s="167"/>
      <c r="AI57" s="28"/>
    </row>
    <row r="58" spans="1:35" ht="38" customHeight="1" x14ac:dyDescent="0.55000000000000004">
      <c r="A58" s="138">
        <v>41</v>
      </c>
      <c r="B58" s="139" t="s">
        <v>28</v>
      </c>
      <c r="C58" s="34" t="s">
        <v>63</v>
      </c>
      <c r="D58" s="35"/>
      <c r="E58" s="35" t="s">
        <v>109</v>
      </c>
      <c r="F58" s="69">
        <v>6043.82</v>
      </c>
      <c r="G58" s="87">
        <v>1966</v>
      </c>
      <c r="H58" s="38">
        <f t="shared" si="0"/>
        <v>59</v>
      </c>
      <c r="I58" s="38">
        <f t="shared" si="1"/>
        <v>61</v>
      </c>
      <c r="J58" s="39" t="s">
        <v>141</v>
      </c>
      <c r="K58" s="2" t="s">
        <v>154</v>
      </c>
      <c r="L58" s="3" t="s">
        <v>154</v>
      </c>
      <c r="M58" s="3"/>
      <c r="N58" s="3"/>
      <c r="O58" s="3" t="s">
        <v>154</v>
      </c>
      <c r="P58" s="3" t="s">
        <v>154</v>
      </c>
      <c r="Q58" s="3" t="s">
        <v>154</v>
      </c>
      <c r="R58" s="3"/>
      <c r="S58" s="3" t="s">
        <v>154</v>
      </c>
      <c r="T58" s="3" t="s">
        <v>154</v>
      </c>
      <c r="U58" s="3"/>
      <c r="V58" s="3"/>
      <c r="W58" s="3" t="s">
        <v>154</v>
      </c>
      <c r="X58" s="3"/>
      <c r="Y58" s="3"/>
      <c r="Z58" s="3" t="s">
        <v>154</v>
      </c>
      <c r="AA58" s="3"/>
      <c r="AB58" s="104"/>
      <c r="AC58" s="11"/>
      <c r="AD58" s="104"/>
      <c r="AE58" s="161"/>
      <c r="AF58" s="104"/>
      <c r="AG58" s="11"/>
      <c r="AH58" s="107" t="s">
        <v>154</v>
      </c>
      <c r="AI58" s="4"/>
    </row>
    <row r="59" spans="1:35" ht="38" customHeight="1" x14ac:dyDescent="0.55000000000000004">
      <c r="A59" s="133">
        <v>42</v>
      </c>
      <c r="B59" s="140" t="s">
        <v>188</v>
      </c>
      <c r="C59" s="40" t="s">
        <v>63</v>
      </c>
      <c r="D59" s="40" t="s">
        <v>60</v>
      </c>
      <c r="E59" s="40" t="s">
        <v>110</v>
      </c>
      <c r="F59" s="88">
        <v>2426.4699999999998</v>
      </c>
      <c r="G59" s="89">
        <v>1954</v>
      </c>
      <c r="H59" s="90">
        <f t="shared" si="0"/>
        <v>71</v>
      </c>
      <c r="I59" s="90">
        <f t="shared" si="1"/>
        <v>73</v>
      </c>
      <c r="J59" s="71" t="s">
        <v>143</v>
      </c>
      <c r="K59" s="5"/>
      <c r="L59" s="6" t="s">
        <v>154</v>
      </c>
      <c r="M59" s="6"/>
      <c r="N59" s="6"/>
      <c r="O59" s="6" t="s">
        <v>154</v>
      </c>
      <c r="P59" s="6" t="s">
        <v>154</v>
      </c>
      <c r="Q59" s="6"/>
      <c r="R59" s="6"/>
      <c r="S59" s="6" t="s">
        <v>154</v>
      </c>
      <c r="T59" s="6"/>
      <c r="U59" s="6"/>
      <c r="V59" s="6"/>
      <c r="W59" s="6"/>
      <c r="X59" s="6"/>
      <c r="Y59" s="6"/>
      <c r="Z59" s="6" t="s">
        <v>154</v>
      </c>
      <c r="AA59" s="6"/>
      <c r="AB59" s="108"/>
      <c r="AC59" s="15"/>
      <c r="AD59" s="108"/>
      <c r="AE59" s="169"/>
      <c r="AF59" s="108"/>
      <c r="AG59" s="169"/>
      <c r="AH59" s="108"/>
      <c r="AI59" s="7"/>
    </row>
    <row r="60" spans="1:35" ht="38" customHeight="1" x14ac:dyDescent="0.55000000000000004">
      <c r="A60" s="137">
        <v>42</v>
      </c>
      <c r="B60" s="142" t="s">
        <v>187</v>
      </c>
      <c r="C60" s="76" t="s">
        <v>64</v>
      </c>
      <c r="D60" s="49" t="s">
        <v>60</v>
      </c>
      <c r="E60" s="49" t="s">
        <v>110</v>
      </c>
      <c r="F60" s="66"/>
      <c r="G60" s="91"/>
      <c r="H60" s="82"/>
      <c r="I60" s="82"/>
      <c r="J60" s="52"/>
      <c r="K60" s="23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111"/>
      <c r="AC60" s="12"/>
      <c r="AD60" s="107"/>
      <c r="AE60" s="170"/>
      <c r="AF60" s="107"/>
      <c r="AG60" s="170"/>
      <c r="AH60" s="107"/>
      <c r="AI60" s="25"/>
    </row>
    <row r="61" spans="1:35" ht="38" customHeight="1" x14ac:dyDescent="0.55000000000000004">
      <c r="A61" s="138">
        <v>43</v>
      </c>
      <c r="B61" s="139" t="s">
        <v>29</v>
      </c>
      <c r="C61" s="34" t="s">
        <v>63</v>
      </c>
      <c r="D61" s="35"/>
      <c r="E61" s="35" t="s">
        <v>111</v>
      </c>
      <c r="F61" s="69">
        <v>8147.79</v>
      </c>
      <c r="G61" s="87">
        <v>1969</v>
      </c>
      <c r="H61" s="38">
        <f t="shared" si="0"/>
        <v>56</v>
      </c>
      <c r="I61" s="38">
        <f t="shared" si="1"/>
        <v>58</v>
      </c>
      <c r="J61" s="39" t="s">
        <v>141</v>
      </c>
      <c r="K61" s="2" t="s">
        <v>154</v>
      </c>
      <c r="L61" s="3" t="s">
        <v>154</v>
      </c>
      <c r="M61" s="3"/>
      <c r="N61" s="3"/>
      <c r="O61" s="3" t="s">
        <v>154</v>
      </c>
      <c r="P61" s="3" t="s">
        <v>154</v>
      </c>
      <c r="Q61" s="3"/>
      <c r="R61" s="3"/>
      <c r="S61" s="3" t="s">
        <v>154</v>
      </c>
      <c r="T61" s="3" t="s">
        <v>154</v>
      </c>
      <c r="U61" s="3"/>
      <c r="V61" s="3"/>
      <c r="W61" s="3" t="s">
        <v>154</v>
      </c>
      <c r="X61" s="3"/>
      <c r="Y61" s="3"/>
      <c r="Z61" s="3" t="s">
        <v>154</v>
      </c>
      <c r="AA61" s="3"/>
      <c r="AB61" s="104"/>
      <c r="AC61" s="11"/>
      <c r="AD61" s="107"/>
      <c r="AE61" s="170"/>
      <c r="AF61" s="107"/>
      <c r="AG61" s="11"/>
      <c r="AH61" s="107" t="s">
        <v>154</v>
      </c>
      <c r="AI61" s="4"/>
    </row>
    <row r="62" spans="1:35" ht="38" customHeight="1" x14ac:dyDescent="0.55000000000000004">
      <c r="A62" s="138">
        <v>44</v>
      </c>
      <c r="B62" s="139" t="s">
        <v>30</v>
      </c>
      <c r="C62" s="34" t="s">
        <v>63</v>
      </c>
      <c r="D62" s="35"/>
      <c r="E62" s="35" t="s">
        <v>112</v>
      </c>
      <c r="F62" s="69">
        <v>2969.01</v>
      </c>
      <c r="G62" s="92">
        <v>1992</v>
      </c>
      <c r="H62" s="38">
        <f t="shared" si="0"/>
        <v>33</v>
      </c>
      <c r="I62" s="38">
        <f t="shared" si="1"/>
        <v>35</v>
      </c>
      <c r="J62" s="39" t="s">
        <v>141</v>
      </c>
      <c r="K62" s="2" t="s">
        <v>154</v>
      </c>
      <c r="L62" s="3" t="s">
        <v>154</v>
      </c>
      <c r="M62" s="3"/>
      <c r="N62" s="3"/>
      <c r="O62" s="3" t="s">
        <v>154</v>
      </c>
      <c r="P62" s="3"/>
      <c r="Q62" s="3"/>
      <c r="R62" s="3"/>
      <c r="S62" s="3" t="s">
        <v>154</v>
      </c>
      <c r="T62" s="3"/>
      <c r="U62" s="3"/>
      <c r="V62" s="3"/>
      <c r="W62" s="3"/>
      <c r="X62" s="3"/>
      <c r="Y62" s="3"/>
      <c r="Z62" s="3" t="s">
        <v>154</v>
      </c>
      <c r="AA62" s="3"/>
      <c r="AB62" s="104"/>
      <c r="AC62" s="2"/>
      <c r="AD62" s="104"/>
      <c r="AE62" s="161"/>
      <c r="AF62" s="104"/>
      <c r="AG62" s="2"/>
      <c r="AH62" s="104"/>
      <c r="AI62" s="4"/>
    </row>
    <row r="63" spans="1:35" ht="38" customHeight="1" x14ac:dyDescent="0.55000000000000004">
      <c r="A63" s="133">
        <v>45</v>
      </c>
      <c r="B63" s="140" t="s">
        <v>191</v>
      </c>
      <c r="C63" s="40" t="s">
        <v>63</v>
      </c>
      <c r="D63" s="40" t="s">
        <v>60</v>
      </c>
      <c r="E63" s="40" t="s">
        <v>113</v>
      </c>
      <c r="F63" s="88">
        <v>1638.38</v>
      </c>
      <c r="G63" s="89">
        <v>1978</v>
      </c>
      <c r="H63" s="90">
        <f t="shared" si="0"/>
        <v>47</v>
      </c>
      <c r="I63" s="90">
        <f t="shared" si="1"/>
        <v>49</v>
      </c>
      <c r="J63" s="71" t="s">
        <v>141</v>
      </c>
      <c r="K63" s="5"/>
      <c r="L63" s="6" t="s">
        <v>154</v>
      </c>
      <c r="M63" s="6"/>
      <c r="N63" s="6"/>
      <c r="O63" s="6" t="s">
        <v>154</v>
      </c>
      <c r="P63" s="6" t="s">
        <v>154</v>
      </c>
      <c r="Q63" s="6"/>
      <c r="R63" s="6"/>
      <c r="S63" s="6" t="s">
        <v>154</v>
      </c>
      <c r="T63" s="6" t="s">
        <v>154</v>
      </c>
      <c r="U63" s="6"/>
      <c r="V63" s="6"/>
      <c r="W63" s="6"/>
      <c r="X63" s="6"/>
      <c r="Y63" s="6"/>
      <c r="Z63" s="108" t="s">
        <v>154</v>
      </c>
      <c r="AA63" s="6"/>
      <c r="AB63" s="105"/>
      <c r="AC63" s="108"/>
      <c r="AD63" s="108"/>
      <c r="AE63" s="108"/>
      <c r="AF63" s="108"/>
      <c r="AG63" s="108"/>
      <c r="AH63" s="108"/>
      <c r="AI63" s="7"/>
    </row>
    <row r="64" spans="1:35" ht="38" customHeight="1" x14ac:dyDescent="0.55000000000000004">
      <c r="A64" s="137">
        <v>45</v>
      </c>
      <c r="B64" s="142" t="s">
        <v>189</v>
      </c>
      <c r="C64" s="76" t="s">
        <v>64</v>
      </c>
      <c r="D64" s="49" t="s">
        <v>190</v>
      </c>
      <c r="E64" s="49" t="s">
        <v>113</v>
      </c>
      <c r="F64" s="66"/>
      <c r="G64" s="91"/>
      <c r="H64" s="82"/>
      <c r="I64" s="82"/>
      <c r="J64" s="52"/>
      <c r="K64" s="23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12"/>
      <c r="AA64" s="24"/>
      <c r="AB64" s="111"/>
      <c r="AC64" s="107"/>
      <c r="AD64" s="107"/>
      <c r="AE64" s="107"/>
      <c r="AF64" s="107"/>
      <c r="AG64" s="170"/>
      <c r="AH64" s="107"/>
      <c r="AI64" s="25"/>
    </row>
    <row r="65" spans="1:35" ht="38" customHeight="1" x14ac:dyDescent="0.55000000000000004">
      <c r="A65" s="133">
        <v>46</v>
      </c>
      <c r="B65" s="140" t="s">
        <v>193</v>
      </c>
      <c r="C65" s="40" t="s">
        <v>63</v>
      </c>
      <c r="D65" s="40" t="s">
        <v>60</v>
      </c>
      <c r="E65" s="40" t="s">
        <v>114</v>
      </c>
      <c r="F65" s="88">
        <v>1853.09</v>
      </c>
      <c r="G65" s="89">
        <v>1979</v>
      </c>
      <c r="H65" s="90">
        <f t="shared" si="0"/>
        <v>46</v>
      </c>
      <c r="I65" s="90">
        <f t="shared" si="1"/>
        <v>48</v>
      </c>
      <c r="J65" s="71" t="s">
        <v>141</v>
      </c>
      <c r="K65" s="5"/>
      <c r="L65" s="6" t="s">
        <v>154</v>
      </c>
      <c r="M65" s="6"/>
      <c r="N65" s="6"/>
      <c r="O65" s="6" t="s">
        <v>154</v>
      </c>
      <c r="P65" s="6" t="s">
        <v>154</v>
      </c>
      <c r="Q65" s="6"/>
      <c r="R65" s="6"/>
      <c r="S65" s="6" t="s">
        <v>154</v>
      </c>
      <c r="T65" s="6"/>
      <c r="U65" s="6"/>
      <c r="V65" s="6"/>
      <c r="W65" s="6"/>
      <c r="X65" s="6"/>
      <c r="Y65" s="6"/>
      <c r="Z65" s="108" t="s">
        <v>154</v>
      </c>
      <c r="AA65" s="6"/>
      <c r="AB65" s="105"/>
      <c r="AC65" s="108"/>
      <c r="AD65" s="108"/>
      <c r="AE65" s="108"/>
      <c r="AF65" s="108"/>
      <c r="AG65" s="108"/>
      <c r="AH65" s="108"/>
      <c r="AI65" s="7"/>
    </row>
    <row r="66" spans="1:35" ht="38" customHeight="1" x14ac:dyDescent="0.55000000000000004">
      <c r="A66" s="137">
        <v>46</v>
      </c>
      <c r="B66" s="142" t="s">
        <v>192</v>
      </c>
      <c r="C66" s="76" t="s">
        <v>64</v>
      </c>
      <c r="D66" s="49" t="s">
        <v>190</v>
      </c>
      <c r="E66" s="49" t="s">
        <v>114</v>
      </c>
      <c r="F66" s="66"/>
      <c r="G66" s="91"/>
      <c r="H66" s="82"/>
      <c r="I66" s="82"/>
      <c r="J66" s="52"/>
      <c r="K66" s="23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12"/>
      <c r="AA66" s="24"/>
      <c r="AB66" s="111"/>
      <c r="AC66" s="107"/>
      <c r="AD66" s="107"/>
      <c r="AE66" s="107"/>
      <c r="AF66" s="107"/>
      <c r="AG66" s="107"/>
      <c r="AH66" s="107"/>
      <c r="AI66" s="25"/>
    </row>
    <row r="67" spans="1:35" ht="38" customHeight="1" x14ac:dyDescent="0.55000000000000004">
      <c r="A67" s="138">
        <v>47</v>
      </c>
      <c r="B67" s="139" t="s">
        <v>31</v>
      </c>
      <c r="C67" s="34" t="s">
        <v>63</v>
      </c>
      <c r="D67" s="35"/>
      <c r="E67" s="35" t="s">
        <v>115</v>
      </c>
      <c r="F67" s="69">
        <v>6890.68</v>
      </c>
      <c r="G67" s="87">
        <v>1964</v>
      </c>
      <c r="H67" s="38">
        <f t="shared" si="0"/>
        <v>61</v>
      </c>
      <c r="I67" s="38">
        <f t="shared" si="1"/>
        <v>63</v>
      </c>
      <c r="J67" s="39" t="s">
        <v>141</v>
      </c>
      <c r="K67" s="2" t="s">
        <v>154</v>
      </c>
      <c r="L67" s="3" t="s">
        <v>154</v>
      </c>
      <c r="M67" s="3"/>
      <c r="N67" s="3"/>
      <c r="O67" s="3" t="s">
        <v>154</v>
      </c>
      <c r="P67" s="3" t="s">
        <v>154</v>
      </c>
      <c r="Q67" s="3" t="s">
        <v>154</v>
      </c>
      <c r="R67" s="3"/>
      <c r="S67" s="3" t="s">
        <v>154</v>
      </c>
      <c r="T67" s="3" t="s">
        <v>154</v>
      </c>
      <c r="U67" s="3"/>
      <c r="V67" s="3"/>
      <c r="W67" s="3"/>
      <c r="X67" s="3"/>
      <c r="Y67" s="3"/>
      <c r="Z67" s="3" t="s">
        <v>154</v>
      </c>
      <c r="AA67" s="3"/>
      <c r="AB67" s="104"/>
      <c r="AC67" s="104"/>
      <c r="AD67" s="104"/>
      <c r="AE67" s="104"/>
      <c r="AF67" s="104"/>
      <c r="AG67" s="11"/>
      <c r="AH67" s="107" t="s">
        <v>154</v>
      </c>
      <c r="AI67" s="4"/>
    </row>
    <row r="68" spans="1:35" ht="38" customHeight="1" x14ac:dyDescent="0.55000000000000004">
      <c r="A68" s="133">
        <v>48</v>
      </c>
      <c r="B68" s="140" t="s">
        <v>195</v>
      </c>
      <c r="C68" s="40" t="s">
        <v>63</v>
      </c>
      <c r="D68" s="40" t="s">
        <v>60</v>
      </c>
      <c r="E68" s="40" t="s">
        <v>116</v>
      </c>
      <c r="F68" s="88">
        <v>4185.6899999999996</v>
      </c>
      <c r="G68" s="93">
        <v>1969</v>
      </c>
      <c r="H68" s="90">
        <f t="shared" ref="H68:H106" si="2">2025-G68</f>
        <v>56</v>
      </c>
      <c r="I68" s="90">
        <f t="shared" ref="I68:I106" si="3">H68+2</f>
        <v>58</v>
      </c>
      <c r="J68" s="71" t="s">
        <v>141</v>
      </c>
      <c r="K68" s="5" t="s">
        <v>154</v>
      </c>
      <c r="L68" s="6" t="s">
        <v>154</v>
      </c>
      <c r="M68" s="6"/>
      <c r="N68" s="6"/>
      <c r="O68" s="6" t="s">
        <v>154</v>
      </c>
      <c r="P68" s="6" t="s">
        <v>154</v>
      </c>
      <c r="Q68" s="6"/>
      <c r="R68" s="6"/>
      <c r="S68" s="6" t="s">
        <v>154</v>
      </c>
      <c r="T68" s="6" t="s">
        <v>154</v>
      </c>
      <c r="U68" s="6"/>
      <c r="V68" s="6"/>
      <c r="W68" s="6"/>
      <c r="X68" s="6"/>
      <c r="Y68" s="6"/>
      <c r="Z68" s="108" t="s">
        <v>154</v>
      </c>
      <c r="AA68" s="6"/>
      <c r="AB68" s="105"/>
      <c r="AC68" s="108"/>
      <c r="AD68" s="108"/>
      <c r="AE68" s="108"/>
      <c r="AF68" s="108"/>
      <c r="AG68" s="108"/>
      <c r="AH68" s="108"/>
      <c r="AI68" s="7"/>
    </row>
    <row r="69" spans="1:35" ht="38" customHeight="1" x14ac:dyDescent="0.55000000000000004">
      <c r="A69" s="137">
        <v>48</v>
      </c>
      <c r="B69" s="142" t="s">
        <v>194</v>
      </c>
      <c r="C69" s="76" t="s">
        <v>64</v>
      </c>
      <c r="D69" s="49" t="s">
        <v>60</v>
      </c>
      <c r="E69" s="49" t="s">
        <v>116</v>
      </c>
      <c r="F69" s="66"/>
      <c r="G69" s="94"/>
      <c r="H69" s="82"/>
      <c r="I69" s="82"/>
      <c r="J69" s="52"/>
      <c r="K69" s="23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12"/>
      <c r="AA69" s="24"/>
      <c r="AB69" s="111"/>
      <c r="AC69" s="107"/>
      <c r="AD69" s="107"/>
      <c r="AE69" s="107"/>
      <c r="AF69" s="107"/>
      <c r="AG69" s="107"/>
      <c r="AH69" s="107"/>
      <c r="AI69" s="25"/>
    </row>
    <row r="70" spans="1:35" ht="38" customHeight="1" x14ac:dyDescent="0.55000000000000004">
      <c r="A70" s="133">
        <v>49</v>
      </c>
      <c r="B70" s="140" t="s">
        <v>197</v>
      </c>
      <c r="C70" s="40" t="s">
        <v>63</v>
      </c>
      <c r="D70" s="40" t="s">
        <v>60</v>
      </c>
      <c r="E70" s="40" t="s">
        <v>117</v>
      </c>
      <c r="F70" s="88">
        <v>2170.7600000000002</v>
      </c>
      <c r="G70" s="89">
        <v>1996</v>
      </c>
      <c r="H70" s="90">
        <f t="shared" si="2"/>
        <v>29</v>
      </c>
      <c r="I70" s="90">
        <f t="shared" si="3"/>
        <v>31</v>
      </c>
      <c r="J70" s="71" t="s">
        <v>141</v>
      </c>
      <c r="K70" s="5" t="s">
        <v>154</v>
      </c>
      <c r="L70" s="6" t="s">
        <v>154</v>
      </c>
      <c r="M70" s="6"/>
      <c r="N70" s="6"/>
      <c r="O70" s="6" t="s">
        <v>154</v>
      </c>
      <c r="P70" s="6" t="s">
        <v>154</v>
      </c>
      <c r="Q70" s="6"/>
      <c r="R70" s="6"/>
      <c r="S70" s="6" t="s">
        <v>154</v>
      </c>
      <c r="T70" s="6"/>
      <c r="U70" s="6"/>
      <c r="V70" s="6"/>
      <c r="W70" s="6"/>
      <c r="X70" s="6"/>
      <c r="Y70" s="6"/>
      <c r="Z70" s="108" t="s">
        <v>154</v>
      </c>
      <c r="AA70" s="6"/>
      <c r="AB70" s="105"/>
      <c r="AC70" s="108"/>
      <c r="AD70" s="108"/>
      <c r="AE70" s="108"/>
      <c r="AF70" s="108"/>
      <c r="AG70" s="169"/>
      <c r="AH70" s="108"/>
      <c r="AI70" s="7"/>
    </row>
    <row r="71" spans="1:35" ht="38" customHeight="1" x14ac:dyDescent="0.55000000000000004">
      <c r="A71" s="137">
        <v>49</v>
      </c>
      <c r="B71" s="142" t="s">
        <v>196</v>
      </c>
      <c r="C71" s="76" t="s">
        <v>64</v>
      </c>
      <c r="D71" s="49" t="s">
        <v>60</v>
      </c>
      <c r="E71" s="49" t="s">
        <v>117</v>
      </c>
      <c r="F71" s="66"/>
      <c r="G71" s="91"/>
      <c r="H71" s="82"/>
      <c r="I71" s="82"/>
      <c r="J71" s="52"/>
      <c r="K71" s="23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12"/>
      <c r="AA71" s="24"/>
      <c r="AB71" s="111"/>
      <c r="AC71" s="107"/>
      <c r="AD71" s="107"/>
      <c r="AE71" s="107"/>
      <c r="AF71" s="107"/>
      <c r="AG71" s="111"/>
      <c r="AH71" s="170"/>
      <c r="AI71" s="25"/>
    </row>
    <row r="72" spans="1:35" ht="38" customHeight="1" x14ac:dyDescent="0.55000000000000004">
      <c r="A72" s="138">
        <v>50</v>
      </c>
      <c r="B72" s="139" t="s">
        <v>32</v>
      </c>
      <c r="C72" s="34" t="s">
        <v>63</v>
      </c>
      <c r="D72" s="35"/>
      <c r="E72" s="35" t="s">
        <v>118</v>
      </c>
      <c r="F72" s="69">
        <v>4193.1099999999997</v>
      </c>
      <c r="G72" s="87">
        <v>1971</v>
      </c>
      <c r="H72" s="38">
        <f t="shared" si="2"/>
        <v>54</v>
      </c>
      <c r="I72" s="38">
        <f t="shared" si="3"/>
        <v>56</v>
      </c>
      <c r="J72" s="39" t="s">
        <v>141</v>
      </c>
      <c r="K72" s="2" t="s">
        <v>154</v>
      </c>
      <c r="L72" s="3" t="s">
        <v>154</v>
      </c>
      <c r="M72" s="3"/>
      <c r="N72" s="3"/>
      <c r="O72" s="3" t="s">
        <v>154</v>
      </c>
      <c r="P72" s="3" t="s">
        <v>154</v>
      </c>
      <c r="Q72" s="3"/>
      <c r="R72" s="3"/>
      <c r="S72" s="3" t="s">
        <v>154</v>
      </c>
      <c r="T72" s="3" t="s">
        <v>154</v>
      </c>
      <c r="U72" s="3"/>
      <c r="V72" s="3"/>
      <c r="W72" s="3"/>
      <c r="X72" s="3"/>
      <c r="Y72" s="3"/>
      <c r="Z72" s="3" t="s">
        <v>154</v>
      </c>
      <c r="AA72" s="3"/>
      <c r="AB72" s="104"/>
      <c r="AC72" s="104"/>
      <c r="AD72" s="161"/>
      <c r="AE72" s="161"/>
      <c r="AF72" s="161"/>
      <c r="AG72" s="11"/>
      <c r="AH72" s="107"/>
      <c r="AI72" s="4"/>
    </row>
    <row r="73" spans="1:35" ht="38" customHeight="1" x14ac:dyDescent="0.55000000000000004">
      <c r="A73" s="133">
        <v>51</v>
      </c>
      <c r="B73" s="140" t="s">
        <v>199</v>
      </c>
      <c r="C73" s="40" t="s">
        <v>63</v>
      </c>
      <c r="D73" s="40" t="s">
        <v>140</v>
      </c>
      <c r="E73" s="40" t="s">
        <v>119</v>
      </c>
      <c r="F73" s="41">
        <f>8428.1</f>
        <v>8428.1</v>
      </c>
      <c r="G73" s="89">
        <v>2020</v>
      </c>
      <c r="H73" s="90">
        <f t="shared" si="2"/>
        <v>5</v>
      </c>
      <c r="I73" s="90">
        <f t="shared" si="3"/>
        <v>7</v>
      </c>
      <c r="J73" s="71" t="s">
        <v>141</v>
      </c>
      <c r="K73" s="5" t="s">
        <v>154</v>
      </c>
      <c r="L73" s="6"/>
      <c r="M73" s="6"/>
      <c r="N73" s="6"/>
      <c r="O73" s="6" t="s">
        <v>154</v>
      </c>
      <c r="P73" s="6"/>
      <c r="Q73" s="6" t="s">
        <v>154</v>
      </c>
      <c r="R73" s="6"/>
      <c r="S73" s="6" t="s">
        <v>154</v>
      </c>
      <c r="T73" s="6" t="s">
        <v>154</v>
      </c>
      <c r="U73" s="6"/>
      <c r="V73" s="6"/>
      <c r="W73" s="6" t="s">
        <v>154</v>
      </c>
      <c r="X73" s="6"/>
      <c r="Y73" s="6"/>
      <c r="Z73" s="108" t="s">
        <v>154</v>
      </c>
      <c r="AA73" s="6"/>
      <c r="AB73" s="105"/>
      <c r="AC73" s="108" t="s">
        <v>154</v>
      </c>
      <c r="AD73" s="108"/>
      <c r="AE73" s="108"/>
      <c r="AF73" s="108"/>
      <c r="AG73" s="108"/>
      <c r="AH73" s="108" t="s">
        <v>154</v>
      </c>
      <c r="AI73" s="7"/>
    </row>
    <row r="74" spans="1:35" ht="38" customHeight="1" x14ac:dyDescent="0.55000000000000004">
      <c r="A74" s="137">
        <v>51</v>
      </c>
      <c r="B74" s="142" t="s">
        <v>198</v>
      </c>
      <c r="C74" s="76" t="s">
        <v>64</v>
      </c>
      <c r="D74" s="49" t="s">
        <v>60</v>
      </c>
      <c r="E74" s="49" t="s">
        <v>119</v>
      </c>
      <c r="F74" s="78">
        <v>242.84</v>
      </c>
      <c r="G74" s="91"/>
      <c r="H74" s="82"/>
      <c r="I74" s="82"/>
      <c r="J74" s="52"/>
      <c r="K74" s="23"/>
      <c r="L74" s="24"/>
      <c r="M74" s="24"/>
      <c r="N74" s="24"/>
      <c r="O74" s="24" t="s">
        <v>154</v>
      </c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12"/>
      <c r="AA74" s="24"/>
      <c r="AB74" s="111"/>
      <c r="AC74" s="107"/>
      <c r="AD74" s="107"/>
      <c r="AE74" s="107"/>
      <c r="AF74" s="107"/>
      <c r="AG74" s="107"/>
      <c r="AH74" s="107"/>
      <c r="AI74" s="25"/>
    </row>
    <row r="75" spans="1:35" ht="38" customHeight="1" x14ac:dyDescent="0.55000000000000004">
      <c r="A75" s="138">
        <v>52</v>
      </c>
      <c r="B75" s="139" t="s">
        <v>33</v>
      </c>
      <c r="C75" s="34" t="s">
        <v>63</v>
      </c>
      <c r="D75" s="35"/>
      <c r="E75" s="35" t="s">
        <v>120</v>
      </c>
      <c r="F75" s="69">
        <v>2748.22</v>
      </c>
      <c r="G75" s="87">
        <v>1991</v>
      </c>
      <c r="H75" s="38">
        <f>2025-G75</f>
        <v>34</v>
      </c>
      <c r="I75" s="38">
        <f t="shared" si="3"/>
        <v>36</v>
      </c>
      <c r="J75" s="39" t="s">
        <v>141</v>
      </c>
      <c r="K75" s="2" t="s">
        <v>154</v>
      </c>
      <c r="L75" s="3" t="s">
        <v>154</v>
      </c>
      <c r="M75" s="3"/>
      <c r="N75" s="3"/>
      <c r="O75" s="3" t="s">
        <v>154</v>
      </c>
      <c r="P75" s="3"/>
      <c r="Q75" s="3"/>
      <c r="R75" s="3"/>
      <c r="S75" s="3" t="s">
        <v>154</v>
      </c>
      <c r="T75" s="3"/>
      <c r="U75" s="3"/>
      <c r="V75" s="3"/>
      <c r="W75" s="3"/>
      <c r="X75" s="3"/>
      <c r="Y75" s="3"/>
      <c r="Z75" s="3" t="s">
        <v>154</v>
      </c>
      <c r="AA75" s="3"/>
      <c r="AB75" s="104"/>
      <c r="AC75" s="104"/>
      <c r="AD75" s="104"/>
      <c r="AE75" s="104"/>
      <c r="AF75" s="11"/>
      <c r="AG75" s="104"/>
      <c r="AH75" s="107"/>
      <c r="AI75" s="4"/>
    </row>
    <row r="76" spans="1:35" ht="38" customHeight="1" x14ac:dyDescent="0.55000000000000004">
      <c r="A76" s="138">
        <v>53</v>
      </c>
      <c r="B76" s="139" t="s">
        <v>34</v>
      </c>
      <c r="C76" s="34" t="s">
        <v>63</v>
      </c>
      <c r="D76" s="35"/>
      <c r="E76" s="35" t="s">
        <v>121</v>
      </c>
      <c r="F76" s="69">
        <v>5047.13</v>
      </c>
      <c r="G76" s="87">
        <v>1968</v>
      </c>
      <c r="H76" s="38">
        <f t="shared" si="2"/>
        <v>57</v>
      </c>
      <c r="I76" s="38">
        <f t="shared" si="3"/>
        <v>59</v>
      </c>
      <c r="J76" s="39" t="s">
        <v>141</v>
      </c>
      <c r="K76" s="2" t="s">
        <v>154</v>
      </c>
      <c r="L76" s="3" t="s">
        <v>154</v>
      </c>
      <c r="M76" s="3"/>
      <c r="N76" s="3"/>
      <c r="O76" s="3" t="s">
        <v>154</v>
      </c>
      <c r="P76" s="3" t="s">
        <v>154</v>
      </c>
      <c r="Q76" s="3"/>
      <c r="R76" s="3"/>
      <c r="S76" s="3" t="s">
        <v>154</v>
      </c>
      <c r="T76" s="3" t="s">
        <v>154</v>
      </c>
      <c r="U76" s="3"/>
      <c r="V76" s="3"/>
      <c r="W76" s="3" t="s">
        <v>154</v>
      </c>
      <c r="X76" s="3"/>
      <c r="Y76" s="3"/>
      <c r="Z76" s="3" t="s">
        <v>154</v>
      </c>
      <c r="AA76" s="3"/>
      <c r="AB76" s="104"/>
      <c r="AC76" s="104"/>
      <c r="AD76" s="104"/>
      <c r="AE76" s="104"/>
      <c r="AF76" s="2"/>
      <c r="AG76" s="104"/>
      <c r="AH76" s="104" t="s">
        <v>154</v>
      </c>
      <c r="AI76" s="4"/>
    </row>
    <row r="77" spans="1:35" ht="38" customHeight="1" x14ac:dyDescent="0.55000000000000004">
      <c r="A77" s="138">
        <v>54</v>
      </c>
      <c r="B77" s="139" t="s">
        <v>35</v>
      </c>
      <c r="C77" s="34" t="s">
        <v>63</v>
      </c>
      <c r="D77" s="35"/>
      <c r="E77" s="35" t="s">
        <v>122</v>
      </c>
      <c r="F77" s="69">
        <v>6836.93</v>
      </c>
      <c r="G77" s="87">
        <v>1968</v>
      </c>
      <c r="H77" s="38">
        <f t="shared" si="2"/>
        <v>57</v>
      </c>
      <c r="I77" s="38">
        <f t="shared" si="3"/>
        <v>59</v>
      </c>
      <c r="J77" s="39" t="s">
        <v>141</v>
      </c>
      <c r="K77" s="2" t="s">
        <v>154</v>
      </c>
      <c r="L77" s="3" t="s">
        <v>154</v>
      </c>
      <c r="M77" s="3"/>
      <c r="N77" s="3"/>
      <c r="O77" s="3" t="s">
        <v>154</v>
      </c>
      <c r="P77" s="3" t="s">
        <v>154</v>
      </c>
      <c r="Q77" s="3"/>
      <c r="R77" s="3"/>
      <c r="S77" s="3" t="s">
        <v>154</v>
      </c>
      <c r="T77" s="3" t="s">
        <v>154</v>
      </c>
      <c r="U77" s="3"/>
      <c r="V77" s="3"/>
      <c r="W77" s="3" t="s">
        <v>154</v>
      </c>
      <c r="X77" s="3"/>
      <c r="Y77" s="3"/>
      <c r="Z77" s="3" t="s">
        <v>154</v>
      </c>
      <c r="AA77" s="3"/>
      <c r="AB77" s="104"/>
      <c r="AC77" s="104"/>
      <c r="AD77" s="104"/>
      <c r="AE77" s="104"/>
      <c r="AF77" s="2"/>
      <c r="AG77" s="104"/>
      <c r="AH77" s="104" t="s">
        <v>154</v>
      </c>
      <c r="AI77" s="4"/>
    </row>
    <row r="78" spans="1:35" ht="38" customHeight="1" x14ac:dyDescent="0.55000000000000004">
      <c r="A78" s="138">
        <v>55</v>
      </c>
      <c r="B78" s="139" t="s">
        <v>36</v>
      </c>
      <c r="C78" s="34" t="s">
        <v>63</v>
      </c>
      <c r="D78" s="35"/>
      <c r="E78" s="35" t="s">
        <v>123</v>
      </c>
      <c r="F78" s="69">
        <v>9490.5599999999977</v>
      </c>
      <c r="G78" s="87">
        <v>1967</v>
      </c>
      <c r="H78" s="38">
        <f t="shared" si="2"/>
        <v>58</v>
      </c>
      <c r="I78" s="38">
        <f t="shared" si="3"/>
        <v>60</v>
      </c>
      <c r="J78" s="71" t="s">
        <v>141</v>
      </c>
      <c r="K78" s="5" t="s">
        <v>154</v>
      </c>
      <c r="L78" s="6"/>
      <c r="M78" s="6"/>
      <c r="N78" s="6"/>
      <c r="O78" s="6" t="s">
        <v>154</v>
      </c>
      <c r="P78" s="6" t="s">
        <v>154</v>
      </c>
      <c r="Q78" s="6" t="s">
        <v>154</v>
      </c>
      <c r="R78" s="6"/>
      <c r="S78" s="6" t="s">
        <v>154</v>
      </c>
      <c r="T78" s="6" t="s">
        <v>154</v>
      </c>
      <c r="U78" s="6"/>
      <c r="V78" s="6"/>
      <c r="W78" s="6" t="s">
        <v>154</v>
      </c>
      <c r="X78" s="6"/>
      <c r="Y78" s="6"/>
      <c r="Z78" s="3" t="s">
        <v>154</v>
      </c>
      <c r="AA78" s="6"/>
      <c r="AB78" s="105"/>
      <c r="AC78" s="104"/>
      <c r="AD78" s="104"/>
      <c r="AE78" s="104"/>
      <c r="AF78" s="5"/>
      <c r="AG78" s="104"/>
      <c r="AH78" s="104" t="s">
        <v>154</v>
      </c>
      <c r="AI78" s="7"/>
    </row>
    <row r="79" spans="1:35" s="114" customFormat="1" ht="38" customHeight="1" x14ac:dyDescent="0.55000000000000004">
      <c r="A79" s="143">
        <v>56</v>
      </c>
      <c r="B79" s="144" t="s">
        <v>218</v>
      </c>
      <c r="C79" s="123" t="s">
        <v>63</v>
      </c>
      <c r="D79" s="123"/>
      <c r="E79" s="122" t="s">
        <v>213</v>
      </c>
      <c r="F79" s="120">
        <v>2468.5</v>
      </c>
      <c r="G79" s="124">
        <v>1959</v>
      </c>
      <c r="H79" s="38">
        <f>2025-G79</f>
        <v>66</v>
      </c>
      <c r="I79" s="38">
        <f>H79+2</f>
        <v>68</v>
      </c>
      <c r="J79" s="71" t="s">
        <v>141</v>
      </c>
      <c r="K79" s="118"/>
      <c r="L79" s="115"/>
      <c r="M79" s="115"/>
      <c r="N79" s="115"/>
      <c r="O79" s="3" t="s">
        <v>154</v>
      </c>
      <c r="P79" s="6" t="s">
        <v>154</v>
      </c>
      <c r="Q79" s="115"/>
      <c r="R79" s="115"/>
      <c r="S79" s="115"/>
      <c r="T79" s="115"/>
      <c r="U79" s="115"/>
      <c r="V79" s="115"/>
      <c r="W79" s="115"/>
      <c r="X79" s="115"/>
      <c r="Y79" s="116"/>
      <c r="Z79" s="3" t="s">
        <v>154</v>
      </c>
      <c r="AA79" s="115"/>
      <c r="AB79" s="115"/>
      <c r="AC79" s="116"/>
      <c r="AD79" s="116"/>
      <c r="AE79" s="116"/>
      <c r="AF79" s="116"/>
      <c r="AG79" s="116"/>
      <c r="AH79" s="115"/>
      <c r="AI79" s="117"/>
    </row>
    <row r="80" spans="1:35" s="114" customFormat="1" ht="38" customHeight="1" x14ac:dyDescent="0.55000000000000004">
      <c r="A80" s="143">
        <v>57</v>
      </c>
      <c r="B80" s="145" t="s">
        <v>219</v>
      </c>
      <c r="C80" s="123" t="s">
        <v>63</v>
      </c>
      <c r="D80" s="123"/>
      <c r="E80" s="123" t="s">
        <v>214</v>
      </c>
      <c r="F80" s="120">
        <v>247.8</v>
      </c>
      <c r="G80" s="124">
        <v>1979</v>
      </c>
      <c r="H80" s="38">
        <f t="shared" si="2"/>
        <v>46</v>
      </c>
      <c r="I80" s="38">
        <f t="shared" si="3"/>
        <v>48</v>
      </c>
      <c r="J80" s="71" t="s">
        <v>141</v>
      </c>
      <c r="K80" s="118"/>
      <c r="L80" s="3" t="s">
        <v>154</v>
      </c>
      <c r="M80" s="115"/>
      <c r="N80" s="115"/>
      <c r="O80" s="3" t="s">
        <v>154</v>
      </c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3" t="s">
        <v>154</v>
      </c>
      <c r="AA80" s="115"/>
      <c r="AB80" s="115"/>
      <c r="AC80" s="116"/>
      <c r="AD80" s="116"/>
      <c r="AE80" s="116"/>
      <c r="AF80" s="116"/>
      <c r="AG80" s="116"/>
      <c r="AH80" s="115"/>
      <c r="AI80" s="117"/>
    </row>
    <row r="81" spans="1:35" s="114" customFormat="1" ht="38" customHeight="1" x14ac:dyDescent="0.55000000000000004">
      <c r="A81" s="143">
        <v>58</v>
      </c>
      <c r="B81" s="145" t="s">
        <v>220</v>
      </c>
      <c r="C81" s="123" t="s">
        <v>63</v>
      </c>
      <c r="D81" s="123"/>
      <c r="E81" s="123" t="s">
        <v>215</v>
      </c>
      <c r="F81" s="120">
        <v>945</v>
      </c>
      <c r="G81" s="124">
        <v>1982</v>
      </c>
      <c r="H81" s="38">
        <f t="shared" si="2"/>
        <v>43</v>
      </c>
      <c r="I81" s="38">
        <f t="shared" si="3"/>
        <v>45</v>
      </c>
      <c r="J81" s="71" t="s">
        <v>141</v>
      </c>
      <c r="K81" s="118"/>
      <c r="L81" s="115"/>
      <c r="M81" s="115"/>
      <c r="N81" s="115"/>
      <c r="O81" s="3" t="s">
        <v>154</v>
      </c>
      <c r="P81" s="3" t="s">
        <v>154</v>
      </c>
      <c r="Q81" s="115"/>
      <c r="R81" s="115"/>
      <c r="S81" s="115"/>
      <c r="T81" s="115"/>
      <c r="U81" s="115"/>
      <c r="V81" s="115"/>
      <c r="W81" s="115"/>
      <c r="X81" s="115"/>
      <c r="Y81" s="116"/>
      <c r="Z81" s="3" t="s">
        <v>154</v>
      </c>
      <c r="AA81" s="115"/>
      <c r="AB81" s="115"/>
      <c r="AC81" s="116"/>
      <c r="AD81" s="116"/>
      <c r="AE81" s="116"/>
      <c r="AF81" s="116"/>
      <c r="AG81" s="116"/>
      <c r="AH81" s="115"/>
      <c r="AI81" s="117"/>
    </row>
    <row r="82" spans="1:35" s="114" customFormat="1" ht="38" customHeight="1" x14ac:dyDescent="0.55000000000000004">
      <c r="A82" s="143">
        <v>59</v>
      </c>
      <c r="B82" s="145" t="s">
        <v>221</v>
      </c>
      <c r="C82" s="123" t="s">
        <v>63</v>
      </c>
      <c r="D82" s="123"/>
      <c r="E82" s="123" t="s">
        <v>216</v>
      </c>
      <c r="F82" s="120">
        <v>632</v>
      </c>
      <c r="G82" s="124">
        <v>1993</v>
      </c>
      <c r="H82" s="38">
        <f t="shared" si="2"/>
        <v>32</v>
      </c>
      <c r="I82" s="38">
        <f t="shared" si="3"/>
        <v>34</v>
      </c>
      <c r="J82" s="71" t="s">
        <v>141</v>
      </c>
      <c r="K82" s="118"/>
      <c r="L82" s="115"/>
      <c r="M82" s="115"/>
      <c r="N82" s="115"/>
      <c r="O82" s="3" t="s">
        <v>154</v>
      </c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3" t="s">
        <v>154</v>
      </c>
      <c r="AA82" s="115"/>
      <c r="AB82" s="115"/>
      <c r="AC82" s="116"/>
      <c r="AD82" s="116"/>
      <c r="AE82" s="116"/>
      <c r="AF82" s="116"/>
      <c r="AG82" s="116"/>
      <c r="AH82" s="115"/>
      <c r="AI82" s="117"/>
    </row>
    <row r="83" spans="1:35" ht="38" customHeight="1" x14ac:dyDescent="0.55000000000000004">
      <c r="A83" s="138">
        <v>60</v>
      </c>
      <c r="B83" s="139" t="s">
        <v>37</v>
      </c>
      <c r="C83" s="34" t="s">
        <v>63</v>
      </c>
      <c r="D83" s="35"/>
      <c r="E83" s="35" t="s">
        <v>124</v>
      </c>
      <c r="F83" s="69">
        <v>3355</v>
      </c>
      <c r="G83" s="92">
        <v>1998</v>
      </c>
      <c r="H83" s="38">
        <f t="shared" si="2"/>
        <v>27</v>
      </c>
      <c r="I83" s="38">
        <f t="shared" si="3"/>
        <v>29</v>
      </c>
      <c r="J83" s="52" t="s">
        <v>141</v>
      </c>
      <c r="K83" s="11" t="s">
        <v>154</v>
      </c>
      <c r="L83" s="12" t="s">
        <v>154</v>
      </c>
      <c r="M83" s="12"/>
      <c r="N83" s="12"/>
      <c r="O83" s="12" t="s">
        <v>154</v>
      </c>
      <c r="P83" s="12" t="s">
        <v>154</v>
      </c>
      <c r="Q83" s="12"/>
      <c r="R83" s="12"/>
      <c r="S83" s="12" t="s">
        <v>154</v>
      </c>
      <c r="T83" s="12"/>
      <c r="U83" s="12"/>
      <c r="V83" s="12"/>
      <c r="W83" s="12"/>
      <c r="X83" s="12"/>
      <c r="Y83" s="12"/>
      <c r="Z83" s="12" t="s">
        <v>154</v>
      </c>
      <c r="AA83" s="12"/>
      <c r="AB83" s="107"/>
      <c r="AC83" s="11"/>
      <c r="AD83" s="104"/>
      <c r="AE83" s="11"/>
      <c r="AF83" s="104"/>
      <c r="AG83" s="11"/>
      <c r="AH83" s="104"/>
      <c r="AI83" s="13"/>
    </row>
    <row r="84" spans="1:35" ht="38" customHeight="1" x14ac:dyDescent="0.55000000000000004">
      <c r="A84" s="138">
        <v>61</v>
      </c>
      <c r="B84" s="139" t="s">
        <v>38</v>
      </c>
      <c r="C84" s="34" t="s">
        <v>63</v>
      </c>
      <c r="D84" s="35"/>
      <c r="E84" s="35" t="s">
        <v>125</v>
      </c>
      <c r="F84" s="69">
        <v>7820.23</v>
      </c>
      <c r="G84" s="87">
        <v>1961</v>
      </c>
      <c r="H84" s="38">
        <f t="shared" si="2"/>
        <v>64</v>
      </c>
      <c r="I84" s="38">
        <f t="shared" si="3"/>
        <v>66</v>
      </c>
      <c r="J84" s="39" t="s">
        <v>141</v>
      </c>
      <c r="K84" s="2" t="s">
        <v>154</v>
      </c>
      <c r="L84" s="3" t="s">
        <v>154</v>
      </c>
      <c r="M84" s="3"/>
      <c r="N84" s="3"/>
      <c r="O84" s="3" t="s">
        <v>154</v>
      </c>
      <c r="P84" s="3" t="s">
        <v>154</v>
      </c>
      <c r="Q84" s="3"/>
      <c r="R84" s="3"/>
      <c r="S84" s="3" t="s">
        <v>154</v>
      </c>
      <c r="T84" s="3" t="s">
        <v>154</v>
      </c>
      <c r="U84" s="3"/>
      <c r="V84" s="3"/>
      <c r="W84" s="3"/>
      <c r="X84" s="3"/>
      <c r="Y84" s="3"/>
      <c r="Z84" s="3" t="s">
        <v>154</v>
      </c>
      <c r="AA84" s="3"/>
      <c r="AB84" s="104"/>
      <c r="AC84" s="2"/>
      <c r="AD84" s="104"/>
      <c r="AE84" s="2"/>
      <c r="AF84" s="104"/>
      <c r="AG84" s="2"/>
      <c r="AH84" s="104"/>
      <c r="AI84" s="4"/>
    </row>
    <row r="85" spans="1:35" ht="38" customHeight="1" x14ac:dyDescent="0.55000000000000004">
      <c r="A85" s="138">
        <v>62</v>
      </c>
      <c r="B85" s="139" t="s">
        <v>39</v>
      </c>
      <c r="C85" s="34" t="s">
        <v>63</v>
      </c>
      <c r="D85" s="35"/>
      <c r="E85" s="35" t="s">
        <v>126</v>
      </c>
      <c r="F85" s="69">
        <v>7546.07</v>
      </c>
      <c r="G85" s="87">
        <v>1961</v>
      </c>
      <c r="H85" s="38">
        <f t="shared" si="2"/>
        <v>64</v>
      </c>
      <c r="I85" s="38">
        <f t="shared" si="3"/>
        <v>66</v>
      </c>
      <c r="J85" s="39" t="s">
        <v>141</v>
      </c>
      <c r="K85" s="2" t="s">
        <v>154</v>
      </c>
      <c r="L85" s="3" t="s">
        <v>154</v>
      </c>
      <c r="M85" s="3"/>
      <c r="N85" s="3"/>
      <c r="O85" s="3" t="s">
        <v>154</v>
      </c>
      <c r="P85" s="3" t="s">
        <v>154</v>
      </c>
      <c r="Q85" s="3" t="s">
        <v>154</v>
      </c>
      <c r="R85" s="3"/>
      <c r="S85" s="3" t="s">
        <v>154</v>
      </c>
      <c r="T85" s="3"/>
      <c r="U85" s="3"/>
      <c r="V85" s="3"/>
      <c r="W85" s="3"/>
      <c r="X85" s="3"/>
      <c r="Y85" s="3"/>
      <c r="Z85" s="3" t="s">
        <v>154</v>
      </c>
      <c r="AA85" s="3"/>
      <c r="AB85" s="104"/>
      <c r="AC85" s="2"/>
      <c r="AD85" s="104"/>
      <c r="AE85" s="2"/>
      <c r="AF85" s="104"/>
      <c r="AG85" s="2"/>
      <c r="AH85" s="104"/>
      <c r="AI85" s="4"/>
    </row>
    <row r="86" spans="1:35" ht="38" customHeight="1" x14ac:dyDescent="0.55000000000000004">
      <c r="A86" s="138">
        <v>63</v>
      </c>
      <c r="B86" s="139" t="s">
        <v>40</v>
      </c>
      <c r="C86" s="34" t="s">
        <v>63</v>
      </c>
      <c r="D86" s="35"/>
      <c r="E86" s="35" t="s">
        <v>127</v>
      </c>
      <c r="F86" s="69">
        <v>3774.46</v>
      </c>
      <c r="G86" s="87">
        <v>1971</v>
      </c>
      <c r="H86" s="38">
        <f t="shared" si="2"/>
        <v>54</v>
      </c>
      <c r="I86" s="38">
        <f t="shared" si="3"/>
        <v>56</v>
      </c>
      <c r="J86" s="39" t="s">
        <v>141</v>
      </c>
      <c r="K86" s="2" t="s">
        <v>154</v>
      </c>
      <c r="L86" s="3" t="s">
        <v>154</v>
      </c>
      <c r="M86" s="3"/>
      <c r="N86" s="3"/>
      <c r="O86" s="3" t="s">
        <v>154</v>
      </c>
      <c r="P86" s="3" t="s">
        <v>154</v>
      </c>
      <c r="Q86" s="3"/>
      <c r="R86" s="3"/>
      <c r="S86" s="3" t="s">
        <v>154</v>
      </c>
      <c r="T86" s="3"/>
      <c r="U86" s="3"/>
      <c r="V86" s="3"/>
      <c r="W86" s="3"/>
      <c r="X86" s="3"/>
      <c r="Y86" s="3"/>
      <c r="Z86" s="3" t="s">
        <v>154</v>
      </c>
      <c r="AA86" s="3"/>
      <c r="AB86" s="104"/>
      <c r="AC86" s="2"/>
      <c r="AD86" s="104"/>
      <c r="AE86" s="2"/>
      <c r="AF86" s="104"/>
      <c r="AG86" s="2"/>
      <c r="AH86" s="104"/>
      <c r="AI86" s="4"/>
    </row>
    <row r="87" spans="1:35" ht="38" customHeight="1" x14ac:dyDescent="0.55000000000000004">
      <c r="A87" s="138">
        <v>64</v>
      </c>
      <c r="B87" s="146" t="s">
        <v>139</v>
      </c>
      <c r="C87" s="34" t="s">
        <v>63</v>
      </c>
      <c r="D87" s="35"/>
      <c r="E87" s="35" t="s">
        <v>128</v>
      </c>
      <c r="F87" s="69">
        <v>5655.28</v>
      </c>
      <c r="G87" s="87">
        <v>2020</v>
      </c>
      <c r="H87" s="38">
        <f t="shared" si="2"/>
        <v>5</v>
      </c>
      <c r="I87" s="38">
        <f t="shared" si="3"/>
        <v>7</v>
      </c>
      <c r="J87" s="39" t="s">
        <v>141</v>
      </c>
      <c r="K87" s="2" t="s">
        <v>154</v>
      </c>
      <c r="L87" s="3"/>
      <c r="M87" s="3"/>
      <c r="N87" s="3"/>
      <c r="O87" s="3" t="s">
        <v>154</v>
      </c>
      <c r="P87" s="3"/>
      <c r="Q87" s="3" t="s">
        <v>154</v>
      </c>
      <c r="R87" s="3"/>
      <c r="S87" s="3" t="s">
        <v>154</v>
      </c>
      <c r="T87" s="3" t="s">
        <v>154</v>
      </c>
      <c r="U87" s="3"/>
      <c r="V87" s="3"/>
      <c r="W87" s="3" t="s">
        <v>154</v>
      </c>
      <c r="X87" s="3" t="s">
        <v>154</v>
      </c>
      <c r="Y87" s="3"/>
      <c r="Z87" s="3" t="s">
        <v>154</v>
      </c>
      <c r="AA87" s="3"/>
      <c r="AB87" s="104"/>
      <c r="AC87" s="2" t="s">
        <v>154</v>
      </c>
      <c r="AD87" s="104"/>
      <c r="AE87" s="2"/>
      <c r="AF87" s="104"/>
      <c r="AG87" s="2"/>
      <c r="AH87" s="104"/>
      <c r="AI87" s="4"/>
    </row>
    <row r="88" spans="1:35" ht="38" customHeight="1" x14ac:dyDescent="0.55000000000000004">
      <c r="A88" s="138">
        <v>65</v>
      </c>
      <c r="B88" s="139" t="s">
        <v>41</v>
      </c>
      <c r="C88" s="34" t="s">
        <v>63</v>
      </c>
      <c r="D88" s="35"/>
      <c r="E88" s="35" t="s">
        <v>129</v>
      </c>
      <c r="F88" s="69">
        <v>5706.27</v>
      </c>
      <c r="G88" s="87">
        <v>1961</v>
      </c>
      <c r="H88" s="38">
        <f t="shared" si="2"/>
        <v>64</v>
      </c>
      <c r="I88" s="38">
        <f t="shared" si="3"/>
        <v>66</v>
      </c>
      <c r="J88" s="39" t="s">
        <v>141</v>
      </c>
      <c r="K88" s="2" t="s">
        <v>154</v>
      </c>
      <c r="L88" s="3" t="s">
        <v>154</v>
      </c>
      <c r="M88" s="3"/>
      <c r="N88" s="3"/>
      <c r="O88" s="3" t="s">
        <v>154</v>
      </c>
      <c r="P88" s="3" t="s">
        <v>154</v>
      </c>
      <c r="Q88" s="3"/>
      <c r="R88" s="3"/>
      <c r="S88" s="3" t="s">
        <v>154</v>
      </c>
      <c r="T88" s="3"/>
      <c r="U88" s="3"/>
      <c r="V88" s="3"/>
      <c r="W88" s="3"/>
      <c r="X88" s="3"/>
      <c r="Y88" s="3"/>
      <c r="Z88" s="3" t="s">
        <v>154</v>
      </c>
      <c r="AA88" s="3"/>
      <c r="AB88" s="104"/>
      <c r="AC88" s="2"/>
      <c r="AD88" s="104"/>
      <c r="AE88" s="2"/>
      <c r="AF88" s="104"/>
      <c r="AG88" s="2"/>
      <c r="AH88" s="104"/>
      <c r="AI88" s="4"/>
    </row>
    <row r="89" spans="1:35" ht="38" customHeight="1" x14ac:dyDescent="0.55000000000000004">
      <c r="A89" s="138">
        <v>66</v>
      </c>
      <c r="B89" s="139" t="s">
        <v>42</v>
      </c>
      <c r="C89" s="34" t="s">
        <v>63</v>
      </c>
      <c r="D89" s="35"/>
      <c r="E89" s="35" t="s">
        <v>130</v>
      </c>
      <c r="F89" s="69">
        <v>6725.9999999999991</v>
      </c>
      <c r="G89" s="87">
        <v>1980</v>
      </c>
      <c r="H89" s="38">
        <f t="shared" si="2"/>
        <v>45</v>
      </c>
      <c r="I89" s="38">
        <f t="shared" si="3"/>
        <v>47</v>
      </c>
      <c r="J89" s="39" t="s">
        <v>141</v>
      </c>
      <c r="K89" s="2" t="s">
        <v>154</v>
      </c>
      <c r="L89" s="3"/>
      <c r="M89" s="3"/>
      <c r="N89" s="3"/>
      <c r="O89" s="3" t="s">
        <v>154</v>
      </c>
      <c r="P89" s="3"/>
      <c r="Q89" s="3"/>
      <c r="R89" s="3"/>
      <c r="S89" s="3" t="s">
        <v>154</v>
      </c>
      <c r="T89" s="3"/>
      <c r="U89" s="3"/>
      <c r="V89" s="3"/>
      <c r="W89" s="3"/>
      <c r="X89" s="3"/>
      <c r="Y89" s="3"/>
      <c r="Z89" s="3" t="s">
        <v>154</v>
      </c>
      <c r="AA89" s="3"/>
      <c r="AB89" s="104"/>
      <c r="AC89" s="2"/>
      <c r="AD89" s="104"/>
      <c r="AE89" s="2"/>
      <c r="AF89" s="104"/>
      <c r="AG89" s="2"/>
      <c r="AH89" s="104"/>
      <c r="AI89" s="4"/>
    </row>
    <row r="90" spans="1:35" ht="38" customHeight="1" x14ac:dyDescent="0.55000000000000004">
      <c r="A90" s="138">
        <v>67</v>
      </c>
      <c r="B90" s="139" t="s">
        <v>43</v>
      </c>
      <c r="C90" s="34" t="s">
        <v>63</v>
      </c>
      <c r="D90" s="35"/>
      <c r="E90" s="35" t="s">
        <v>131</v>
      </c>
      <c r="F90" s="69">
        <v>6484</v>
      </c>
      <c r="G90" s="87">
        <v>1968</v>
      </c>
      <c r="H90" s="38">
        <f t="shared" si="2"/>
        <v>57</v>
      </c>
      <c r="I90" s="38">
        <f t="shared" si="3"/>
        <v>59</v>
      </c>
      <c r="J90" s="71" t="s">
        <v>141</v>
      </c>
      <c r="K90" s="5" t="s">
        <v>154</v>
      </c>
      <c r="L90" s="6" t="s">
        <v>154</v>
      </c>
      <c r="M90" s="6"/>
      <c r="N90" s="6"/>
      <c r="O90" s="6" t="s">
        <v>154</v>
      </c>
      <c r="P90" s="6" t="s">
        <v>154</v>
      </c>
      <c r="Q90" s="6"/>
      <c r="R90" s="6"/>
      <c r="S90" s="6" t="s">
        <v>154</v>
      </c>
      <c r="T90" s="6"/>
      <c r="U90" s="6"/>
      <c r="V90" s="6"/>
      <c r="W90" s="6"/>
      <c r="X90" s="6"/>
      <c r="Y90" s="6"/>
      <c r="Z90" s="6" t="s">
        <v>154</v>
      </c>
      <c r="AA90" s="6"/>
      <c r="AB90" s="105"/>
      <c r="AC90" s="5"/>
      <c r="AD90" s="105"/>
      <c r="AE90" s="5"/>
      <c r="AF90" s="105"/>
      <c r="AG90" s="5"/>
      <c r="AH90" s="104"/>
      <c r="AI90" s="7"/>
    </row>
    <row r="91" spans="1:35" s="114" customFormat="1" ht="38" customHeight="1" x14ac:dyDescent="0.55000000000000004">
      <c r="A91" s="143">
        <v>68</v>
      </c>
      <c r="B91" s="147" t="s">
        <v>222</v>
      </c>
      <c r="C91" s="119" t="s">
        <v>63</v>
      </c>
      <c r="D91" s="119"/>
      <c r="E91" s="119" t="s">
        <v>217</v>
      </c>
      <c r="F91" s="120">
        <v>496.95</v>
      </c>
      <c r="G91" s="121">
        <v>1951</v>
      </c>
      <c r="H91" s="38">
        <f t="shared" si="2"/>
        <v>74</v>
      </c>
      <c r="I91" s="38">
        <f t="shared" si="3"/>
        <v>76</v>
      </c>
      <c r="J91" s="39" t="s">
        <v>143</v>
      </c>
      <c r="K91" s="118"/>
      <c r="L91" s="115"/>
      <c r="M91" s="115"/>
      <c r="N91" s="115"/>
      <c r="O91" s="3" t="s">
        <v>154</v>
      </c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04" t="s">
        <v>154</v>
      </c>
      <c r="AA91" s="115"/>
      <c r="AB91" s="115"/>
      <c r="AC91" s="164"/>
      <c r="AD91" s="115"/>
      <c r="AE91" s="171"/>
      <c r="AF91" s="115"/>
      <c r="AG91" s="115"/>
      <c r="AH91" s="115"/>
      <c r="AI91" s="117"/>
    </row>
    <row r="92" spans="1:35" ht="38" customHeight="1" x14ac:dyDescent="0.55000000000000004">
      <c r="A92" s="138">
        <v>69</v>
      </c>
      <c r="B92" s="139" t="s">
        <v>44</v>
      </c>
      <c r="C92" s="34" t="s">
        <v>64</v>
      </c>
      <c r="D92" s="35"/>
      <c r="E92" s="35" t="s">
        <v>132</v>
      </c>
      <c r="F92" s="69">
        <v>543.77</v>
      </c>
      <c r="G92" s="92">
        <v>1982</v>
      </c>
      <c r="H92" s="38">
        <f t="shared" si="2"/>
        <v>43</v>
      </c>
      <c r="I92" s="38">
        <f t="shared" si="3"/>
        <v>45</v>
      </c>
      <c r="J92" s="52" t="s">
        <v>141</v>
      </c>
      <c r="K92" s="11"/>
      <c r="L92" s="12"/>
      <c r="M92" s="12"/>
      <c r="N92" s="12"/>
      <c r="O92" s="12" t="s">
        <v>154</v>
      </c>
      <c r="P92" s="12"/>
      <c r="Q92" s="12" t="s">
        <v>154</v>
      </c>
      <c r="R92" s="12"/>
      <c r="S92" s="12" t="s">
        <v>154</v>
      </c>
      <c r="T92" s="12"/>
      <c r="U92" s="12" t="s">
        <v>154</v>
      </c>
      <c r="V92" s="12" t="s">
        <v>154</v>
      </c>
      <c r="W92" s="12" t="s">
        <v>154</v>
      </c>
      <c r="X92" s="12"/>
      <c r="Y92" s="12" t="s">
        <v>154</v>
      </c>
      <c r="Z92" s="12"/>
      <c r="AA92" s="12"/>
      <c r="AB92" s="107"/>
      <c r="AC92" s="104"/>
      <c r="AD92" s="104"/>
      <c r="AE92" s="104"/>
      <c r="AF92" s="104"/>
      <c r="AG92" s="107" t="s">
        <v>154</v>
      </c>
      <c r="AH92" s="107" t="s">
        <v>154</v>
      </c>
      <c r="AI92" s="13" t="s">
        <v>154</v>
      </c>
    </row>
    <row r="93" spans="1:35" ht="38" customHeight="1" x14ac:dyDescent="0.55000000000000004">
      <c r="A93" s="138">
        <v>70</v>
      </c>
      <c r="B93" s="139" t="s">
        <v>45</v>
      </c>
      <c r="C93" s="34" t="s">
        <v>64</v>
      </c>
      <c r="D93" s="35"/>
      <c r="E93" s="35" t="s">
        <v>133</v>
      </c>
      <c r="F93" s="69">
        <v>490.52</v>
      </c>
      <c r="G93" s="92">
        <v>1972</v>
      </c>
      <c r="H93" s="38">
        <f t="shared" si="2"/>
        <v>53</v>
      </c>
      <c r="I93" s="38">
        <f t="shared" si="3"/>
        <v>55</v>
      </c>
      <c r="J93" s="39" t="s">
        <v>141</v>
      </c>
      <c r="K93" s="2"/>
      <c r="L93" s="3" t="s">
        <v>154</v>
      </c>
      <c r="M93" s="3" t="s">
        <v>154</v>
      </c>
      <c r="N93" s="3" t="s">
        <v>154</v>
      </c>
      <c r="O93" s="3" t="s">
        <v>154</v>
      </c>
      <c r="P93" s="3"/>
      <c r="Q93" s="3" t="s">
        <v>154</v>
      </c>
      <c r="R93" s="3"/>
      <c r="S93" s="3" t="s">
        <v>154</v>
      </c>
      <c r="T93" s="3"/>
      <c r="U93" s="3" t="s">
        <v>154</v>
      </c>
      <c r="V93" s="3" t="s">
        <v>154</v>
      </c>
      <c r="W93" s="3" t="s">
        <v>154</v>
      </c>
      <c r="X93" s="3"/>
      <c r="Y93" s="3" t="s">
        <v>154</v>
      </c>
      <c r="Z93" s="3"/>
      <c r="AA93" s="3" t="s">
        <v>154</v>
      </c>
      <c r="AB93" s="104"/>
      <c r="AC93" s="104"/>
      <c r="AD93" s="104"/>
      <c r="AE93" s="104"/>
      <c r="AF93" s="104" t="s">
        <v>154</v>
      </c>
      <c r="AG93" s="104" t="s">
        <v>154</v>
      </c>
      <c r="AH93" s="104" t="s">
        <v>154</v>
      </c>
      <c r="AI93" s="4" t="s">
        <v>154</v>
      </c>
    </row>
    <row r="94" spans="1:35" ht="38" customHeight="1" x14ac:dyDescent="0.55000000000000004">
      <c r="A94" s="138">
        <v>71</v>
      </c>
      <c r="B94" s="139" t="s">
        <v>46</v>
      </c>
      <c r="C94" s="34" t="s">
        <v>64</v>
      </c>
      <c r="D94" s="35"/>
      <c r="E94" s="35" t="s">
        <v>134</v>
      </c>
      <c r="F94" s="69">
        <v>562.01</v>
      </c>
      <c r="G94" s="92">
        <v>1976</v>
      </c>
      <c r="H94" s="38">
        <f t="shared" si="2"/>
        <v>49</v>
      </c>
      <c r="I94" s="38">
        <f t="shared" si="3"/>
        <v>51</v>
      </c>
      <c r="J94" s="39" t="s">
        <v>141</v>
      </c>
      <c r="K94" s="2"/>
      <c r="L94" s="3" t="s">
        <v>154</v>
      </c>
      <c r="M94" s="3" t="s">
        <v>154</v>
      </c>
      <c r="N94" s="3" t="s">
        <v>154</v>
      </c>
      <c r="O94" s="3" t="s">
        <v>154</v>
      </c>
      <c r="P94" s="3"/>
      <c r="Q94" s="3" t="s">
        <v>154</v>
      </c>
      <c r="R94" s="3"/>
      <c r="S94" s="3"/>
      <c r="T94" s="3"/>
      <c r="U94" s="3"/>
      <c r="V94" s="3" t="s">
        <v>154</v>
      </c>
      <c r="W94" s="3" t="s">
        <v>154</v>
      </c>
      <c r="X94" s="3"/>
      <c r="Y94" s="3" t="s">
        <v>154</v>
      </c>
      <c r="Z94" s="3"/>
      <c r="AA94" s="3"/>
      <c r="AB94" s="104"/>
      <c r="AC94" s="104"/>
      <c r="AD94" s="104"/>
      <c r="AE94" s="104"/>
      <c r="AF94" s="104" t="s">
        <v>154</v>
      </c>
      <c r="AG94" s="104" t="s">
        <v>154</v>
      </c>
      <c r="AH94" s="104" t="s">
        <v>154</v>
      </c>
      <c r="AI94" s="4" t="s">
        <v>154</v>
      </c>
    </row>
    <row r="95" spans="1:35" ht="38" customHeight="1" x14ac:dyDescent="0.55000000000000004">
      <c r="A95" s="138">
        <v>72</v>
      </c>
      <c r="B95" s="139" t="s">
        <v>47</v>
      </c>
      <c r="C95" s="34" t="s">
        <v>64</v>
      </c>
      <c r="D95" s="35"/>
      <c r="E95" s="35" t="s">
        <v>135</v>
      </c>
      <c r="F95" s="69">
        <v>919.43000000000006</v>
      </c>
      <c r="G95" s="87">
        <v>1971</v>
      </c>
      <c r="H95" s="38">
        <f t="shared" si="2"/>
        <v>54</v>
      </c>
      <c r="I95" s="38">
        <f t="shared" si="3"/>
        <v>56</v>
      </c>
      <c r="J95" s="39" t="s">
        <v>141</v>
      </c>
      <c r="K95" s="2" t="s">
        <v>154</v>
      </c>
      <c r="L95" s="3"/>
      <c r="M95" s="3" t="s">
        <v>154</v>
      </c>
      <c r="N95" s="3" t="s">
        <v>154</v>
      </c>
      <c r="O95" s="3" t="s">
        <v>154</v>
      </c>
      <c r="P95" s="3"/>
      <c r="Q95" s="3" t="s">
        <v>154</v>
      </c>
      <c r="R95" s="3" t="s">
        <v>154</v>
      </c>
      <c r="S95" s="3" t="s">
        <v>154</v>
      </c>
      <c r="T95" s="3"/>
      <c r="U95" s="3" t="s">
        <v>154</v>
      </c>
      <c r="V95" s="3" t="s">
        <v>154</v>
      </c>
      <c r="W95" s="3" t="s">
        <v>154</v>
      </c>
      <c r="X95" s="3"/>
      <c r="Y95" s="3" t="s">
        <v>154</v>
      </c>
      <c r="Z95" s="3"/>
      <c r="AA95" s="3" t="s">
        <v>154</v>
      </c>
      <c r="AB95" s="104"/>
      <c r="AC95" s="104"/>
      <c r="AD95" s="104"/>
      <c r="AE95" s="104"/>
      <c r="AF95" s="104" t="s">
        <v>154</v>
      </c>
      <c r="AG95" s="104" t="s">
        <v>154</v>
      </c>
      <c r="AH95" s="104" t="s">
        <v>154</v>
      </c>
      <c r="AI95" s="4" t="s">
        <v>154</v>
      </c>
    </row>
    <row r="96" spans="1:35" ht="38" customHeight="1" x14ac:dyDescent="0.55000000000000004">
      <c r="A96" s="138">
        <v>73</v>
      </c>
      <c r="B96" s="139" t="s">
        <v>48</v>
      </c>
      <c r="C96" s="34" t="s">
        <v>65</v>
      </c>
      <c r="D96" s="35"/>
      <c r="E96" s="35" t="s">
        <v>136</v>
      </c>
      <c r="F96" s="69">
        <v>1767.58</v>
      </c>
      <c r="G96" s="92">
        <v>1989</v>
      </c>
      <c r="H96" s="38">
        <f t="shared" si="2"/>
        <v>36</v>
      </c>
      <c r="I96" s="38">
        <f t="shared" si="3"/>
        <v>38</v>
      </c>
      <c r="J96" s="39" t="s">
        <v>141</v>
      </c>
      <c r="K96" s="2" t="s">
        <v>154</v>
      </c>
      <c r="L96" s="104"/>
      <c r="M96" s="104" t="s">
        <v>154</v>
      </c>
      <c r="N96" s="104" t="s">
        <v>154</v>
      </c>
      <c r="O96" s="104" t="s">
        <v>154</v>
      </c>
      <c r="P96" s="104"/>
      <c r="Q96" s="104" t="s">
        <v>154</v>
      </c>
      <c r="R96" s="104"/>
      <c r="S96" s="104"/>
      <c r="T96" s="104"/>
      <c r="U96" s="104" t="s">
        <v>154</v>
      </c>
      <c r="V96" s="104" t="s">
        <v>154</v>
      </c>
      <c r="W96" s="104"/>
      <c r="X96" s="104" t="s">
        <v>154</v>
      </c>
      <c r="Y96" s="104" t="s">
        <v>154</v>
      </c>
      <c r="Z96" s="104"/>
      <c r="AA96" s="104" t="s">
        <v>154</v>
      </c>
      <c r="AB96" s="104"/>
      <c r="AC96" s="159"/>
      <c r="AD96" s="159"/>
      <c r="AE96" s="159" t="s">
        <v>154</v>
      </c>
      <c r="AF96" s="159"/>
      <c r="AG96" s="159"/>
      <c r="AH96" s="159"/>
      <c r="AI96" s="4" t="s">
        <v>154</v>
      </c>
    </row>
    <row r="97" spans="1:35" ht="38" customHeight="1" x14ac:dyDescent="0.55000000000000004">
      <c r="A97" s="138">
        <v>74</v>
      </c>
      <c r="B97" s="139" t="s">
        <v>49</v>
      </c>
      <c r="C97" s="34" t="s">
        <v>64</v>
      </c>
      <c r="D97" s="35"/>
      <c r="E97" s="35" t="s">
        <v>137</v>
      </c>
      <c r="F97" s="69">
        <v>274.5</v>
      </c>
      <c r="G97" s="92">
        <v>2017</v>
      </c>
      <c r="H97" s="38">
        <f t="shared" si="2"/>
        <v>8</v>
      </c>
      <c r="I97" s="38">
        <f t="shared" si="3"/>
        <v>10</v>
      </c>
      <c r="J97" s="39" t="s">
        <v>144</v>
      </c>
      <c r="K97" s="2"/>
      <c r="L97" s="3" t="s">
        <v>154</v>
      </c>
      <c r="M97" s="3" t="s">
        <v>154</v>
      </c>
      <c r="N97" s="3" t="s">
        <v>154</v>
      </c>
      <c r="O97" s="3" t="s">
        <v>154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104"/>
      <c r="AC97" s="104"/>
      <c r="AD97" s="104"/>
      <c r="AE97" s="104"/>
      <c r="AF97" s="104"/>
      <c r="AG97" s="104"/>
      <c r="AH97" s="104" t="s">
        <v>154</v>
      </c>
      <c r="AI97" s="4"/>
    </row>
    <row r="98" spans="1:35" ht="38" customHeight="1" x14ac:dyDescent="0.55000000000000004">
      <c r="A98" s="138">
        <v>75</v>
      </c>
      <c r="B98" s="139" t="s">
        <v>50</v>
      </c>
      <c r="C98" s="34" t="s">
        <v>64</v>
      </c>
      <c r="D98" s="35"/>
      <c r="E98" s="35" t="s">
        <v>111</v>
      </c>
      <c r="F98" s="69">
        <v>213.64</v>
      </c>
      <c r="G98" s="92">
        <v>2011</v>
      </c>
      <c r="H98" s="38">
        <f t="shared" si="2"/>
        <v>14</v>
      </c>
      <c r="I98" s="38">
        <f t="shared" si="3"/>
        <v>16</v>
      </c>
      <c r="J98" s="39" t="s">
        <v>144</v>
      </c>
      <c r="K98" s="2"/>
      <c r="L98" s="3" t="s">
        <v>154</v>
      </c>
      <c r="M98" s="3" t="s">
        <v>154</v>
      </c>
      <c r="N98" s="3" t="s">
        <v>154</v>
      </c>
      <c r="O98" s="3" t="s">
        <v>154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104"/>
      <c r="AC98" s="104"/>
      <c r="AD98" s="104"/>
      <c r="AE98" s="104"/>
      <c r="AF98" s="104"/>
      <c r="AG98" s="104"/>
      <c r="AH98" s="104" t="s">
        <v>154</v>
      </c>
      <c r="AI98" s="4"/>
    </row>
    <row r="99" spans="1:35" ht="38" customHeight="1" x14ac:dyDescent="0.55000000000000004">
      <c r="A99" s="138">
        <v>76</v>
      </c>
      <c r="B99" s="139" t="s">
        <v>51</v>
      </c>
      <c r="C99" s="34" t="s">
        <v>64</v>
      </c>
      <c r="D99" s="35"/>
      <c r="E99" s="35" t="s">
        <v>115</v>
      </c>
      <c r="F99" s="69">
        <v>119.25</v>
      </c>
      <c r="G99" s="92">
        <v>2009</v>
      </c>
      <c r="H99" s="38">
        <f t="shared" si="2"/>
        <v>16</v>
      </c>
      <c r="I99" s="38">
        <f t="shared" si="3"/>
        <v>18</v>
      </c>
      <c r="J99" s="39" t="s">
        <v>143</v>
      </c>
      <c r="K99" s="2"/>
      <c r="L99" s="3" t="s">
        <v>154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104"/>
      <c r="AC99" s="104"/>
      <c r="AD99" s="104"/>
      <c r="AE99" s="104"/>
      <c r="AF99" s="104"/>
      <c r="AG99" s="104"/>
      <c r="AH99" s="104" t="s">
        <v>154</v>
      </c>
      <c r="AI99" s="4"/>
    </row>
    <row r="100" spans="1:35" ht="38" customHeight="1" x14ac:dyDescent="0.55000000000000004">
      <c r="A100" s="138">
        <v>77</v>
      </c>
      <c r="B100" s="139" t="s">
        <v>52</v>
      </c>
      <c r="C100" s="34" t="s">
        <v>64</v>
      </c>
      <c r="D100" s="35"/>
      <c r="E100" s="35" t="s">
        <v>118</v>
      </c>
      <c r="F100" s="69">
        <v>70.13</v>
      </c>
      <c r="G100" s="92">
        <v>2000</v>
      </c>
      <c r="H100" s="38">
        <f t="shared" si="2"/>
        <v>25</v>
      </c>
      <c r="I100" s="38">
        <f t="shared" si="3"/>
        <v>27</v>
      </c>
      <c r="J100" s="39" t="s">
        <v>143</v>
      </c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104"/>
      <c r="AC100" s="104"/>
      <c r="AD100" s="104"/>
      <c r="AE100" s="104"/>
      <c r="AF100" s="104"/>
      <c r="AG100" s="104"/>
      <c r="AH100" s="104" t="s">
        <v>154</v>
      </c>
      <c r="AI100" s="4"/>
    </row>
    <row r="101" spans="1:35" ht="38" customHeight="1" x14ac:dyDescent="0.55000000000000004">
      <c r="A101" s="138">
        <v>78</v>
      </c>
      <c r="B101" s="139" t="s">
        <v>53</v>
      </c>
      <c r="C101" s="34" t="s">
        <v>64</v>
      </c>
      <c r="D101" s="35"/>
      <c r="E101" s="35" t="s">
        <v>121</v>
      </c>
      <c r="F101" s="69">
        <v>83.64</v>
      </c>
      <c r="G101" s="92">
        <v>1990</v>
      </c>
      <c r="H101" s="38">
        <f t="shared" si="2"/>
        <v>35</v>
      </c>
      <c r="I101" s="38">
        <f t="shared" si="3"/>
        <v>37</v>
      </c>
      <c r="J101" s="39" t="s">
        <v>143</v>
      </c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104"/>
      <c r="AC101" s="104"/>
      <c r="AD101" s="104"/>
      <c r="AE101" s="104"/>
      <c r="AF101" s="104"/>
      <c r="AG101" s="104"/>
      <c r="AH101" s="104" t="s">
        <v>154</v>
      </c>
      <c r="AI101" s="4"/>
    </row>
    <row r="102" spans="1:35" ht="38" customHeight="1" x14ac:dyDescent="0.55000000000000004">
      <c r="A102" s="138">
        <v>79</v>
      </c>
      <c r="B102" s="139" t="s">
        <v>54</v>
      </c>
      <c r="C102" s="34" t="s">
        <v>64</v>
      </c>
      <c r="D102" s="35"/>
      <c r="E102" s="35" t="s">
        <v>122</v>
      </c>
      <c r="F102" s="69">
        <f>83.64+123.8</f>
        <v>207.44</v>
      </c>
      <c r="G102" s="87">
        <v>1990</v>
      </c>
      <c r="H102" s="38">
        <f t="shared" si="2"/>
        <v>35</v>
      </c>
      <c r="I102" s="38">
        <f t="shared" si="3"/>
        <v>37</v>
      </c>
      <c r="J102" s="39" t="s">
        <v>143</v>
      </c>
      <c r="K102" s="2"/>
      <c r="L102" s="3" t="s">
        <v>154</v>
      </c>
      <c r="M102" s="3"/>
      <c r="N102" s="3"/>
      <c r="O102" s="3" t="s">
        <v>154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104"/>
      <c r="AC102" s="104"/>
      <c r="AD102" s="104"/>
      <c r="AE102" s="104"/>
      <c r="AF102" s="104"/>
      <c r="AG102" s="104"/>
      <c r="AH102" s="104" t="s">
        <v>154</v>
      </c>
      <c r="AI102" s="4"/>
    </row>
    <row r="103" spans="1:35" ht="38" customHeight="1" x14ac:dyDescent="0.55000000000000004">
      <c r="A103" s="138">
        <v>80</v>
      </c>
      <c r="B103" s="139" t="s">
        <v>55</v>
      </c>
      <c r="C103" s="34" t="s">
        <v>64</v>
      </c>
      <c r="D103" s="35"/>
      <c r="E103" s="35" t="s">
        <v>123</v>
      </c>
      <c r="F103" s="69">
        <v>308.45</v>
      </c>
      <c r="G103" s="92">
        <v>2017</v>
      </c>
      <c r="H103" s="38">
        <f t="shared" si="2"/>
        <v>8</v>
      </c>
      <c r="I103" s="38">
        <f t="shared" si="3"/>
        <v>10</v>
      </c>
      <c r="J103" s="39" t="s">
        <v>143</v>
      </c>
      <c r="K103" s="2"/>
      <c r="L103" s="3"/>
      <c r="M103" s="3" t="s">
        <v>154</v>
      </c>
      <c r="N103" s="3" t="s">
        <v>154</v>
      </c>
      <c r="O103" s="3" t="s">
        <v>154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104"/>
      <c r="AC103" s="104"/>
      <c r="AD103" s="104"/>
      <c r="AE103" s="104"/>
      <c r="AF103" s="104"/>
      <c r="AG103" s="104"/>
      <c r="AH103" s="104" t="s">
        <v>154</v>
      </c>
      <c r="AI103" s="4"/>
    </row>
    <row r="104" spans="1:35" ht="38" customHeight="1" x14ac:dyDescent="0.55000000000000004">
      <c r="A104" s="138">
        <v>81</v>
      </c>
      <c r="B104" s="139" t="s">
        <v>56</v>
      </c>
      <c r="C104" s="34" t="s">
        <v>64</v>
      </c>
      <c r="D104" s="35"/>
      <c r="E104" s="35" t="s">
        <v>138</v>
      </c>
      <c r="F104" s="69">
        <v>59.62</v>
      </c>
      <c r="G104" s="92">
        <v>2013</v>
      </c>
      <c r="H104" s="38">
        <f t="shared" si="2"/>
        <v>12</v>
      </c>
      <c r="I104" s="38">
        <f t="shared" si="3"/>
        <v>14</v>
      </c>
      <c r="J104" s="39" t="s">
        <v>144</v>
      </c>
      <c r="K104" s="2"/>
      <c r="L104" s="3" t="s">
        <v>154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104"/>
      <c r="AC104" s="104"/>
      <c r="AD104" s="104"/>
      <c r="AE104" s="104"/>
      <c r="AF104" s="104"/>
      <c r="AG104" s="104"/>
      <c r="AH104" s="104" t="s">
        <v>154</v>
      </c>
      <c r="AI104" s="4"/>
    </row>
    <row r="105" spans="1:35" ht="38" customHeight="1" x14ac:dyDescent="0.55000000000000004">
      <c r="A105" s="138">
        <v>82</v>
      </c>
      <c r="B105" s="139" t="s">
        <v>57</v>
      </c>
      <c r="C105" s="34" t="s">
        <v>64</v>
      </c>
      <c r="D105" s="35"/>
      <c r="E105" s="35" t="s">
        <v>233</v>
      </c>
      <c r="F105" s="95">
        <v>204.86</v>
      </c>
      <c r="G105" s="174">
        <v>1987</v>
      </c>
      <c r="H105" s="38">
        <f t="shared" si="2"/>
        <v>38</v>
      </c>
      <c r="I105" s="96" t="s">
        <v>201</v>
      </c>
      <c r="J105" s="97" t="s">
        <v>201</v>
      </c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104"/>
      <c r="AC105" s="104"/>
      <c r="AD105" s="104"/>
      <c r="AE105" s="104"/>
      <c r="AF105" s="104"/>
      <c r="AG105" s="104"/>
      <c r="AH105" s="104" t="s">
        <v>154</v>
      </c>
      <c r="AI105" s="4"/>
    </row>
    <row r="106" spans="1:35" ht="38" customHeight="1" thickBot="1" x14ac:dyDescent="0.6">
      <c r="A106" s="148">
        <v>83</v>
      </c>
      <c r="B106" s="149" t="s">
        <v>156</v>
      </c>
      <c r="C106" s="98" t="s">
        <v>64</v>
      </c>
      <c r="D106" s="99"/>
      <c r="E106" s="99" t="s">
        <v>157</v>
      </c>
      <c r="F106" s="100">
        <v>175.21</v>
      </c>
      <c r="G106" s="101">
        <v>1985</v>
      </c>
      <c r="H106" s="102">
        <f t="shared" si="2"/>
        <v>40</v>
      </c>
      <c r="I106" s="102">
        <f t="shared" si="3"/>
        <v>42</v>
      </c>
      <c r="J106" s="103" t="s">
        <v>141</v>
      </c>
      <c r="K106" s="29"/>
      <c r="L106" s="30"/>
      <c r="M106" s="30"/>
      <c r="N106" s="30"/>
      <c r="O106" s="30" t="s">
        <v>154</v>
      </c>
      <c r="P106" s="30"/>
      <c r="Q106" s="30"/>
      <c r="R106" s="30"/>
      <c r="S106" s="30"/>
      <c r="T106" s="30"/>
      <c r="U106" s="30"/>
      <c r="V106" s="30" t="s">
        <v>154</v>
      </c>
      <c r="W106" s="30"/>
      <c r="X106" s="30"/>
      <c r="Y106" s="30"/>
      <c r="Z106" s="30"/>
      <c r="AA106" s="30"/>
      <c r="AB106" s="113"/>
      <c r="AC106" s="175"/>
      <c r="AD106" s="175"/>
      <c r="AE106" s="175"/>
      <c r="AF106" s="175"/>
      <c r="AG106" s="175"/>
      <c r="AH106" s="175" t="s">
        <v>154</v>
      </c>
      <c r="AI106" s="31" t="s">
        <v>154</v>
      </c>
    </row>
    <row r="107" spans="1:35" ht="31.5" customHeight="1" x14ac:dyDescent="0.55000000000000004">
      <c r="A107" s="176" t="s">
        <v>236</v>
      </c>
    </row>
    <row r="108" spans="1:35" ht="30" customHeight="1" x14ac:dyDescent="0.55000000000000004">
      <c r="A108" s="177"/>
      <c r="B108" s="177"/>
    </row>
    <row r="109" spans="1:35" ht="30" customHeight="1" x14ac:dyDescent="0.55000000000000004"/>
    <row r="110" spans="1:35" ht="30" customHeight="1" x14ac:dyDescent="0.55000000000000004"/>
    <row r="111" spans="1:35" ht="30" customHeight="1" x14ac:dyDescent="0.55000000000000004"/>
    <row r="112" spans="1:35" ht="30" customHeight="1" x14ac:dyDescent="0.55000000000000004">
      <c r="AB112" s="1" t="s">
        <v>155</v>
      </c>
    </row>
  </sheetData>
  <autoFilter ref="A2:AI106" xr:uid="{75CFA44D-1152-4B2C-91F9-1CCCB5DE10D4}"/>
  <phoneticPr fontId="2"/>
  <conditionalFormatting sqref="A3:A106">
    <cfRule type="cellIs" dxfId="0" priority="1" operator="notEqual">
      <formula>#REF!</formula>
    </cfRule>
  </conditionalFormatting>
  <dataValidations disablePrompts="1" count="1">
    <dataValidation type="list" allowBlank="1" showInputMessage="1" showErrorMessage="1" sqref="K55:AI106 K3:AI53 AH54:AI54 K54:AF54" xr:uid="{BBF2AD1B-83CF-496F-99F1-18BA3939AE1A}">
      <formula1>$AB$111:$AB$112</formula1>
    </dataValidation>
  </dataValidations>
  <printOptions horizontalCentered="1"/>
  <pageMargins left="0.25" right="0.25" top="0.75" bottom="0.75" header="0.3" footer="0.3"/>
  <pageSetup paperSize="8" scale="43" fitToHeight="0" orientation="landscape" r:id="rId1"/>
  <rowBreaks count="2" manualBreakCount="2">
    <brk id="43" max="34" man="1"/>
    <brk id="84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対象施設及び対象業務一覧表（予定）</vt:lpstr>
      <vt:lpstr>'対象施設及び対象業務一覧表（予定）'!Print_Area</vt:lpstr>
      <vt:lpstr>'対象施設及び対象業務一覧表（予定）'!Print_Titles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和崎　卓矢</dc:creator>
  <cp:lastModifiedBy>和崎　卓矢</cp:lastModifiedBy>
  <cp:lastPrinted>2025-12-17T23:52:59Z</cp:lastPrinted>
  <dcterms:created xsi:type="dcterms:W3CDTF">2025-07-01T04:16:14Z</dcterms:created>
  <dcterms:modified xsi:type="dcterms:W3CDTF">2025-12-17T23:53:53Z</dcterms:modified>
</cp:coreProperties>
</file>