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岩国市全体" sheetId="1" r:id="rId1"/>
  </sheets>
  <definedNames>
    <definedName name="_xlnm.Print_Area" localSheetId="0">'岩国市全体'!$A$1:$CF$85</definedName>
    <definedName name="_xlnm.Print_Titles" localSheetId="0">'岩国市全体'!$A:$D</definedName>
  </definedNames>
  <calcPr fullCalcOnLoad="1"/>
</workbook>
</file>

<file path=xl/sharedStrings.xml><?xml version="1.0" encoding="utf-8"?>
<sst xmlns="http://schemas.openxmlformats.org/spreadsheetml/2006/main" count="271" uniqueCount="180">
  <si>
    <t>選択的必須要件（Ｂ要件）</t>
  </si>
  <si>
    <t>その他</t>
  </si>
  <si>
    <t>田面積計</t>
  </si>
  <si>
    <t>畑面積計</t>
  </si>
  <si>
    <t>計</t>
  </si>
  <si>
    <t>交付単価区分</t>
  </si>
  <si>
    <t>選択的必須要件（Ａ要件）</t>
  </si>
  <si>
    <t>新規就農者の確保</t>
  </si>
  <si>
    <t>認定農業者の育成</t>
  </si>
  <si>
    <t>担い手への農地集積</t>
  </si>
  <si>
    <t>担い手への農作業の委託</t>
  </si>
  <si>
    <t>集落を基礎とした営農組織の育成</t>
  </si>
  <si>
    <t>担い手集積化</t>
  </si>
  <si>
    <t>地場産農産物等の加工・販売</t>
  </si>
  <si>
    <t>高付加価値型農業の実践</t>
  </si>
  <si>
    <t>機械・農作業の共同化</t>
  </si>
  <si>
    <t>農地法面、水路・農道等補修・改良</t>
  </si>
  <si>
    <t>その他将来に向けた適正な農用地保全</t>
  </si>
  <si>
    <t>農作業共同化又は受委託等</t>
  </si>
  <si>
    <t>既耕作放棄地復旧又は林地化</t>
  </si>
  <si>
    <t>必須要件</t>
  </si>
  <si>
    <t>その他活動</t>
  </si>
  <si>
    <t>粗放的畜産</t>
  </si>
  <si>
    <t>鳥類の餌場の確保</t>
  </si>
  <si>
    <t>魚類・昆虫類の保護</t>
  </si>
  <si>
    <t>自然生態系の保全に資する取組</t>
  </si>
  <si>
    <t>選択的必須事項（多面的機能を増進する活動）</t>
  </si>
  <si>
    <t>国土保全機能を高める取組</t>
  </si>
  <si>
    <t>保健休養機能を高める取組</t>
  </si>
  <si>
    <t>景観作物の作付け</t>
  </si>
  <si>
    <t>土壌流亡に配慮した営農</t>
  </si>
  <si>
    <t>周辺林地の下草刈</t>
  </si>
  <si>
    <t>その他の施設の管理</t>
  </si>
  <si>
    <t>農道の管理</t>
  </si>
  <si>
    <t>水路の管理</t>
  </si>
  <si>
    <t>水路、農道等の管理活動</t>
  </si>
  <si>
    <t>簡易な基盤整備</t>
  </si>
  <si>
    <t>限界的農地の林地化</t>
  </si>
  <si>
    <t>農地の法面管理</t>
  </si>
  <si>
    <t>既耕作放棄地の保全管理　</t>
  </si>
  <si>
    <t>耕作放棄の防止等の活動</t>
  </si>
  <si>
    <t>必須事項（農業生産活動等）</t>
  </si>
  <si>
    <t>法人設立加算</t>
  </si>
  <si>
    <t>土地利用調整加算</t>
  </si>
  <si>
    <t>規模拡大加算</t>
  </si>
  <si>
    <t>協定認定年度</t>
  </si>
  <si>
    <t>急傾斜</t>
  </si>
  <si>
    <t>緩傾斜</t>
  </si>
  <si>
    <t>農業生産活動等として取組むべき事項</t>
  </si>
  <si>
    <t>集落マスタープランの内容</t>
  </si>
  <si>
    <t>農業生産活動等の体制整備として取り組むべき事項</t>
  </si>
  <si>
    <t>集落マスタープラン</t>
  </si>
  <si>
    <t>地目・交付基準別面積（㎡）</t>
  </si>
  <si>
    <t>基礎
単価</t>
  </si>
  <si>
    <t>集落協定名</t>
  </si>
  <si>
    <t>田（交付基準別）</t>
  </si>
  <si>
    <t>畑（交付基準別）</t>
  </si>
  <si>
    <t>地 域 名</t>
  </si>
  <si>
    <t>交付金額
（円）</t>
  </si>
  <si>
    <t>交付面積総計</t>
  </si>
  <si>
    <t>協定番号</t>
  </si>
  <si>
    <t>協定参加者総数</t>
  </si>
  <si>
    <t>体験民宿（グリーン･ツーリズム）</t>
  </si>
  <si>
    <t>体制
整備
単価</t>
  </si>
  <si>
    <t>小規模・高齢化集落支援加算</t>
  </si>
  <si>
    <t>協定農用地への柵、ネット等の設置</t>
  </si>
  <si>
    <t>既耕作放棄地の復旧、林地化</t>
  </si>
  <si>
    <t>棚田オーナー制度の実施、市民農園等の開設・運営</t>
  </si>
  <si>
    <t>その他（土地改良事業、災害、地目変換等）</t>
  </si>
  <si>
    <t>集落における将来像</t>
  </si>
  <si>
    <t>集落ぐるみの農業生産活動等体制整備</t>
  </si>
  <si>
    <t>地域の実情に即した持続的な農業生産活動等の体制整備</t>
  </si>
  <si>
    <t>将来像を実現するための目標と活動計画</t>
  </si>
  <si>
    <t>協定農用地の拡大</t>
  </si>
  <si>
    <t>高付加価値型農業</t>
  </si>
  <si>
    <t>地場産農産物等の加工・販売</t>
  </si>
  <si>
    <t>農業生産条件の強化</t>
  </si>
  <si>
    <t>多様な担い手の確保</t>
  </si>
  <si>
    <t>共同で支え合う集団的かつ持続可能な体制整備</t>
  </si>
  <si>
    <t>自己施工の箇所、整備内容</t>
  </si>
  <si>
    <t>農地の保全活動を行う担い手、活動内容</t>
  </si>
  <si>
    <t>農用地等保全マップの作成内容及び活動の実施</t>
  </si>
  <si>
    <t>選択的必須要件（Ｃ要件）</t>
  </si>
  <si>
    <t>集落ぐるみ型</t>
  </si>
  <si>
    <t>組織対応型</t>
  </si>
  <si>
    <t>担い手型</t>
  </si>
  <si>
    <t>都市農村交流型</t>
  </si>
  <si>
    <t>集落間連携型</t>
  </si>
  <si>
    <t>行政等支援型</t>
  </si>
  <si>
    <t>企業等連携型</t>
  </si>
  <si>
    <t>集積対象者を核とした農業生産活動等の体制整備</t>
  </si>
  <si>
    <t>利用権の設定・農作業の委託</t>
  </si>
  <si>
    <t>堆きゅう肥の施肥、拮抗植物の利用、合鴨・鯉の利用、輪作の徹底、緑肥作物の作付け</t>
  </si>
  <si>
    <t>岩国</t>
  </si>
  <si>
    <t>二鹿</t>
  </si>
  <si>
    <t>天尾</t>
  </si>
  <si>
    <t>近延</t>
  </si>
  <si>
    <t>行正</t>
  </si>
  <si>
    <t>寺山</t>
  </si>
  <si>
    <t>土生</t>
  </si>
  <si>
    <t>廿木</t>
  </si>
  <si>
    <t>竹安</t>
  </si>
  <si>
    <t>錦</t>
  </si>
  <si>
    <t>宇佐</t>
  </si>
  <si>
    <t>向峠</t>
  </si>
  <si>
    <t>大原</t>
  </si>
  <si>
    <t>道立野</t>
  </si>
  <si>
    <t>深川</t>
  </si>
  <si>
    <t>府谷</t>
  </si>
  <si>
    <t>三分一</t>
  </si>
  <si>
    <t>郷</t>
  </si>
  <si>
    <t>玖珂</t>
  </si>
  <si>
    <t>上谷</t>
  </si>
  <si>
    <t>東谷</t>
  </si>
  <si>
    <t>西谷</t>
  </si>
  <si>
    <t>岡の迫</t>
  </si>
  <si>
    <t>茅原第一</t>
  </si>
  <si>
    <t>茅原第二</t>
  </si>
  <si>
    <t>程原谷口</t>
  </si>
  <si>
    <t>程原</t>
  </si>
  <si>
    <t>渋人西小野</t>
  </si>
  <si>
    <t>沖田</t>
  </si>
  <si>
    <t>渋人西貞時</t>
  </si>
  <si>
    <t>上宇塚</t>
  </si>
  <si>
    <t>松尾谷</t>
  </si>
  <si>
    <t>下宇塚</t>
  </si>
  <si>
    <t>由宇</t>
  </si>
  <si>
    <t>西区</t>
  </si>
  <si>
    <t>笠塚</t>
  </si>
  <si>
    <t>出合</t>
  </si>
  <si>
    <t>中倉</t>
  </si>
  <si>
    <t>美川</t>
  </si>
  <si>
    <t>本郷</t>
  </si>
  <si>
    <t>長谷</t>
  </si>
  <si>
    <t>岸根</t>
  </si>
  <si>
    <t>釜ヶ原</t>
  </si>
  <si>
    <t>下佐坂</t>
  </si>
  <si>
    <t>上駄床</t>
  </si>
  <si>
    <t>田ノ口</t>
  </si>
  <si>
    <t>横田</t>
  </si>
  <si>
    <t>市</t>
  </si>
  <si>
    <t>迫</t>
  </si>
  <si>
    <t>小田</t>
  </si>
  <si>
    <t>向原</t>
  </si>
  <si>
    <t>名坪</t>
  </si>
  <si>
    <t>長野</t>
  </si>
  <si>
    <t>志谷</t>
  </si>
  <si>
    <t>金山</t>
  </si>
  <si>
    <t>北原</t>
  </si>
  <si>
    <t>郷・仏原</t>
  </si>
  <si>
    <t>二ツ野</t>
  </si>
  <si>
    <t>秋掛</t>
  </si>
  <si>
    <t>美和</t>
  </si>
  <si>
    <t>周東</t>
  </si>
  <si>
    <t>末元</t>
  </si>
  <si>
    <t>別所畑</t>
  </si>
  <si>
    <t>平畑</t>
  </si>
  <si>
    <t>中村北</t>
  </si>
  <si>
    <t>中村南</t>
  </si>
  <si>
    <t>岡丈</t>
  </si>
  <si>
    <t>奥畑</t>
  </si>
  <si>
    <t>田尻</t>
  </si>
  <si>
    <t>第一中山</t>
  </si>
  <si>
    <t>第二中山</t>
  </si>
  <si>
    <t>郷下・郷上</t>
  </si>
  <si>
    <t>ひよじ</t>
  </si>
  <si>
    <t>佐崎恭児（個別協定）</t>
  </si>
  <si>
    <t>湯之迫</t>
  </si>
  <si>
    <t>三瀬川</t>
  </si>
  <si>
    <t>瀬戸ノ内・中垣内</t>
  </si>
  <si>
    <t>地域区分</t>
  </si>
  <si>
    <t>通常</t>
  </si>
  <si>
    <t>特認</t>
  </si>
  <si>
    <t>中村</t>
  </si>
  <si>
    <t>小河内</t>
  </si>
  <si>
    <t>西畑</t>
  </si>
  <si>
    <t>波野</t>
  </si>
  <si>
    <t>集落連携促進加算</t>
  </si>
  <si>
    <t>大山・伊房</t>
  </si>
  <si>
    <t>入野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</si>
</sst>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&quot;●&quot;"/>
  </numFmts>
  <fonts count="37">
    <font>
      <sz val="11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3" fontId="1" fillId="0" borderId="0" xfId="0" applyNumberFormat="1" applyFont="1" applyFill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38" fontId="1" fillId="0" borderId="10" xfId="48" applyNumberFormat="1" applyFont="1" applyFill="1" applyBorder="1" applyAlignment="1">
      <alignment vertical="center"/>
    </xf>
    <xf numFmtId="178" fontId="1" fillId="0" borderId="10" xfId="0" applyNumberFormat="1" applyFont="1" applyFill="1" applyBorder="1" applyAlignment="1">
      <alignment horizontal="center" vertical="center"/>
    </xf>
    <xf numFmtId="178" fontId="1" fillId="0" borderId="10" xfId="0" applyNumberFormat="1" applyFont="1" applyFill="1" applyBorder="1" applyAlignment="1" applyProtection="1">
      <alignment horizontal="center" vertical="center"/>
      <protection locked="0"/>
    </xf>
    <xf numFmtId="178" fontId="1" fillId="0" borderId="10" xfId="48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38" fontId="1" fillId="0" borderId="11" xfId="48" applyNumberFormat="1" applyFont="1" applyFill="1" applyBorder="1" applyAlignment="1">
      <alignment vertical="center"/>
    </xf>
    <xf numFmtId="38" fontId="1" fillId="0" borderId="0" xfId="0" applyNumberFormat="1" applyFont="1" applyFill="1" applyAlignment="1">
      <alignment vertical="center"/>
    </xf>
    <xf numFmtId="0" fontId="1" fillId="0" borderId="12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vertical="center"/>
    </xf>
    <xf numFmtId="38" fontId="1" fillId="0" borderId="10" xfId="48" applyNumberFormat="1" applyFont="1" applyFill="1" applyBorder="1" applyAlignment="1">
      <alignment horizontal="center" vertical="center"/>
    </xf>
    <xf numFmtId="38" fontId="1" fillId="0" borderId="11" xfId="48" applyNumberFormat="1" applyFont="1" applyFill="1" applyBorder="1" applyAlignment="1">
      <alignment horizontal="center" vertical="center"/>
    </xf>
    <xf numFmtId="178" fontId="1" fillId="0" borderId="11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distributed" textRotation="255"/>
    </xf>
    <xf numFmtId="0" fontId="0" fillId="0" borderId="10" xfId="0" applyFill="1" applyBorder="1" applyAlignment="1">
      <alignment vertical="center"/>
    </xf>
    <xf numFmtId="0" fontId="1" fillId="0" borderId="10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0" fillId="0" borderId="15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2" fillId="0" borderId="10" xfId="0" applyFont="1" applyFill="1" applyBorder="1" applyAlignment="1">
      <alignment horizontal="center" vertical="distributed" textRotation="255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distributed" textRotation="255"/>
    </xf>
    <xf numFmtId="0" fontId="1" fillId="0" borderId="16" xfId="0" applyFont="1" applyFill="1" applyBorder="1" applyAlignment="1">
      <alignment horizontal="center" vertical="distributed" textRotation="255"/>
    </xf>
    <xf numFmtId="0" fontId="1" fillId="0" borderId="17" xfId="0" applyFont="1" applyFill="1" applyBorder="1" applyAlignment="1">
      <alignment horizontal="center" vertical="distributed" textRotation="255"/>
    </xf>
    <xf numFmtId="0" fontId="1" fillId="0" borderId="10" xfId="0" applyFont="1" applyFill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 vertical="center"/>
    </xf>
    <xf numFmtId="0" fontId="1" fillId="0" borderId="10" xfId="0" applyFont="1" applyFill="1" applyBorder="1" applyAlignment="1">
      <alignment horizontal="center" vertical="top"/>
    </xf>
    <xf numFmtId="0" fontId="0" fillId="0" borderId="10" xfId="0" applyFill="1" applyBorder="1" applyAlignment="1">
      <alignment vertical="top" wrapText="1"/>
    </xf>
    <xf numFmtId="0" fontId="1" fillId="0" borderId="11" xfId="0" applyFont="1" applyFill="1" applyBorder="1" applyAlignment="1">
      <alignment horizontal="left" vertical="top"/>
    </xf>
    <xf numFmtId="0" fontId="1" fillId="0" borderId="16" xfId="0" applyFont="1" applyFill="1" applyBorder="1" applyAlignment="1">
      <alignment horizontal="left" vertical="top"/>
    </xf>
    <xf numFmtId="0" fontId="1" fillId="0" borderId="17" xfId="0" applyFont="1" applyFill="1" applyBorder="1" applyAlignment="1">
      <alignment horizontal="left" vertical="top"/>
    </xf>
    <xf numFmtId="0" fontId="1" fillId="0" borderId="11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0" fillId="0" borderId="16" xfId="0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2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38" fontId="1" fillId="0" borderId="17" xfId="48" applyNumberFormat="1" applyFont="1" applyFill="1" applyBorder="1" applyAlignment="1">
      <alignment horizontal="right" vertical="center"/>
    </xf>
    <xf numFmtId="38" fontId="1" fillId="0" borderId="10" xfId="48" applyNumberFormat="1" applyFont="1" applyFill="1" applyBorder="1" applyAlignment="1">
      <alignment horizontal="right" vertical="center"/>
    </xf>
    <xf numFmtId="0" fontId="1" fillId="0" borderId="17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91"/>
  <sheetViews>
    <sheetView tabSelected="1" view="pageBreakPreview" zoomScaleSheetLayoutView="100" zoomScalePageLayoutView="0" workbookViewId="0" topLeftCell="A1">
      <pane xSplit="5" ySplit="8" topLeftCell="F48" activePane="bottomRight" state="frozen"/>
      <selection pane="topLeft" activeCell="A1" sqref="A1"/>
      <selection pane="topRight" activeCell="F1" sqref="F1"/>
      <selection pane="bottomLeft" activeCell="A9" sqref="A9"/>
      <selection pane="bottomRight" activeCell="J88" sqref="J88"/>
    </sheetView>
  </sheetViews>
  <sheetFormatPr defaultColWidth="9.00390625" defaultRowHeight="13.5"/>
  <cols>
    <col min="1" max="1" width="3.625" style="1" customWidth="1"/>
    <col min="2" max="2" width="12.875" style="1" customWidth="1"/>
    <col min="3" max="3" width="3.25390625" style="2" bestFit="1" customWidth="1"/>
    <col min="4" max="4" width="2.375" style="1" customWidth="1"/>
    <col min="5" max="6" width="3.875" style="1" customWidth="1"/>
    <col min="7" max="10" width="6.875" style="1" customWidth="1"/>
    <col min="11" max="11" width="6.375" style="1" customWidth="1"/>
    <col min="12" max="13" width="5.75390625" style="1" customWidth="1"/>
    <col min="14" max="14" width="8.375" style="1" customWidth="1"/>
    <col min="15" max="19" width="2.375" style="1" customWidth="1"/>
    <col min="20" max="28" width="4.875" style="1" customWidth="1"/>
    <col min="29" max="29" width="6.00390625" style="1" customWidth="1"/>
    <col min="30" max="34" width="4.875" style="1" customWidth="1"/>
    <col min="35" max="35" width="5.875" style="1" customWidth="1"/>
    <col min="36" max="40" width="4.875" style="1" customWidth="1"/>
    <col min="41" max="41" width="9.25390625" style="1" customWidth="1"/>
    <col min="42" max="42" width="4.875" style="1" customWidth="1"/>
    <col min="43" max="45" width="6.50390625" style="1" customWidth="1"/>
    <col min="46" max="46" width="5.00390625" style="1" customWidth="1"/>
    <col min="47" max="56" width="4.875" style="1" customWidth="1"/>
    <col min="57" max="57" width="5.625" style="1" customWidth="1"/>
    <col min="58" max="58" width="5.25390625" style="1" customWidth="1"/>
    <col min="59" max="74" width="4.875" style="1" customWidth="1"/>
    <col min="75" max="76" width="8.125" style="1" customWidth="1"/>
    <col min="77" max="84" width="4.75390625" style="1" customWidth="1"/>
    <col min="85" max="16384" width="9.00390625" style="1" customWidth="1"/>
  </cols>
  <sheetData>
    <row r="1" spans="1:84" ht="10.5" customHeight="1">
      <c r="A1" s="20" t="s">
        <v>57</v>
      </c>
      <c r="B1" s="20" t="s">
        <v>54</v>
      </c>
      <c r="C1" s="20" t="s">
        <v>60</v>
      </c>
      <c r="D1" s="20" t="s">
        <v>45</v>
      </c>
      <c r="E1" s="20" t="s">
        <v>61</v>
      </c>
      <c r="F1" s="20" t="s">
        <v>170</v>
      </c>
      <c r="G1" s="22" t="s">
        <v>52</v>
      </c>
      <c r="H1" s="22"/>
      <c r="I1" s="22"/>
      <c r="J1" s="22"/>
      <c r="K1" s="22"/>
      <c r="L1" s="22"/>
      <c r="M1" s="22"/>
      <c r="N1" s="23" t="s">
        <v>58</v>
      </c>
      <c r="O1" s="20" t="s">
        <v>44</v>
      </c>
      <c r="P1" s="20" t="s">
        <v>43</v>
      </c>
      <c r="Q1" s="28" t="s">
        <v>64</v>
      </c>
      <c r="R1" s="20" t="s">
        <v>42</v>
      </c>
      <c r="S1" s="30" t="s">
        <v>177</v>
      </c>
      <c r="T1" s="29" t="s">
        <v>5</v>
      </c>
      <c r="U1" s="29"/>
      <c r="V1" s="22" t="s">
        <v>48</v>
      </c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4" t="s">
        <v>51</v>
      </c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 t="s">
        <v>50</v>
      </c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5"/>
      <c r="BZ1" s="26"/>
      <c r="CA1" s="26"/>
      <c r="CB1" s="26"/>
      <c r="CC1" s="26"/>
      <c r="CD1" s="26"/>
      <c r="CE1" s="26"/>
      <c r="CF1" s="27"/>
    </row>
    <row r="2" spans="1:84" ht="10.5" customHeight="1">
      <c r="A2" s="20"/>
      <c r="B2" s="20"/>
      <c r="C2" s="20"/>
      <c r="D2" s="20"/>
      <c r="E2" s="21"/>
      <c r="F2" s="21"/>
      <c r="G2" s="22" t="s">
        <v>59</v>
      </c>
      <c r="H2" s="22"/>
      <c r="I2" s="22"/>
      <c r="J2" s="22"/>
      <c r="K2" s="22"/>
      <c r="L2" s="22"/>
      <c r="M2" s="22"/>
      <c r="N2" s="23"/>
      <c r="O2" s="20"/>
      <c r="P2" s="20"/>
      <c r="Q2" s="28"/>
      <c r="R2" s="20"/>
      <c r="S2" s="31"/>
      <c r="T2" s="29"/>
      <c r="U2" s="29"/>
      <c r="V2" s="22" t="s">
        <v>41</v>
      </c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 t="s">
        <v>26</v>
      </c>
      <c r="AH2" s="22"/>
      <c r="AI2" s="22"/>
      <c r="AJ2" s="22"/>
      <c r="AK2" s="22"/>
      <c r="AL2" s="22"/>
      <c r="AM2" s="22"/>
      <c r="AN2" s="22"/>
      <c r="AO2" s="22"/>
      <c r="AP2" s="22"/>
      <c r="AQ2" s="35" t="s">
        <v>49</v>
      </c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24" t="s">
        <v>20</v>
      </c>
      <c r="BH2" s="24"/>
      <c r="BI2" s="24"/>
      <c r="BJ2" s="24"/>
      <c r="BK2" s="24"/>
      <c r="BL2" s="24"/>
      <c r="BM2" s="24" t="s">
        <v>6</v>
      </c>
      <c r="BN2" s="36"/>
      <c r="BO2" s="36"/>
      <c r="BP2" s="36"/>
      <c r="BQ2" s="36"/>
      <c r="BR2" s="36"/>
      <c r="BS2" s="36"/>
      <c r="BT2" s="36"/>
      <c r="BU2" s="36"/>
      <c r="BV2" s="36"/>
      <c r="BW2" s="35" t="s">
        <v>0</v>
      </c>
      <c r="BX2" s="35"/>
      <c r="BY2" s="35" t="s">
        <v>82</v>
      </c>
      <c r="BZ2" s="35"/>
      <c r="CA2" s="37"/>
      <c r="CB2" s="37"/>
      <c r="CC2" s="37"/>
      <c r="CD2" s="37"/>
      <c r="CE2" s="37"/>
      <c r="CF2" s="37"/>
    </row>
    <row r="3" spans="1:84" ht="21.75" customHeight="1">
      <c r="A3" s="20"/>
      <c r="B3" s="20"/>
      <c r="C3" s="20"/>
      <c r="D3" s="20"/>
      <c r="E3" s="21"/>
      <c r="F3" s="21"/>
      <c r="G3" s="38"/>
      <c r="H3" s="29" t="s">
        <v>2</v>
      </c>
      <c r="I3" s="23" t="s">
        <v>55</v>
      </c>
      <c r="J3" s="23"/>
      <c r="K3" s="29" t="s">
        <v>3</v>
      </c>
      <c r="L3" s="23" t="s">
        <v>56</v>
      </c>
      <c r="M3" s="23"/>
      <c r="N3" s="23"/>
      <c r="O3" s="20"/>
      <c r="P3" s="20"/>
      <c r="Q3" s="28"/>
      <c r="R3" s="20"/>
      <c r="S3" s="31"/>
      <c r="T3" s="29"/>
      <c r="U3" s="29"/>
      <c r="V3" s="33" t="s">
        <v>40</v>
      </c>
      <c r="W3" s="33"/>
      <c r="X3" s="33"/>
      <c r="Y3" s="33"/>
      <c r="Z3" s="33"/>
      <c r="AA3" s="33"/>
      <c r="AB3" s="33"/>
      <c r="AC3" s="33"/>
      <c r="AD3" s="34" t="s">
        <v>35</v>
      </c>
      <c r="AE3" s="34"/>
      <c r="AF3" s="34"/>
      <c r="AG3" s="34" t="s">
        <v>27</v>
      </c>
      <c r="AH3" s="34"/>
      <c r="AI3" s="34" t="s">
        <v>28</v>
      </c>
      <c r="AJ3" s="34"/>
      <c r="AK3" s="34"/>
      <c r="AL3" s="33" t="s">
        <v>25</v>
      </c>
      <c r="AM3" s="33"/>
      <c r="AN3" s="33"/>
      <c r="AO3" s="33"/>
      <c r="AP3" s="34" t="s">
        <v>21</v>
      </c>
      <c r="AQ3" s="34" t="s">
        <v>69</v>
      </c>
      <c r="AR3" s="34"/>
      <c r="AS3" s="39"/>
      <c r="AT3" s="39"/>
      <c r="AU3" s="34" t="s">
        <v>72</v>
      </c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3" t="s">
        <v>81</v>
      </c>
      <c r="BH3" s="33"/>
      <c r="BI3" s="33"/>
      <c r="BJ3" s="33"/>
      <c r="BK3" s="33"/>
      <c r="BL3" s="33"/>
      <c r="BM3" s="34" t="s">
        <v>73</v>
      </c>
      <c r="BN3" s="34" t="s">
        <v>15</v>
      </c>
      <c r="BO3" s="34" t="s">
        <v>14</v>
      </c>
      <c r="BP3" s="34" t="s">
        <v>13</v>
      </c>
      <c r="BQ3" s="34" t="s">
        <v>76</v>
      </c>
      <c r="BR3" s="34" t="s">
        <v>7</v>
      </c>
      <c r="BS3" s="34" t="s">
        <v>8</v>
      </c>
      <c r="BT3" s="34" t="s">
        <v>77</v>
      </c>
      <c r="BU3" s="34" t="s">
        <v>9</v>
      </c>
      <c r="BV3" s="34" t="s">
        <v>10</v>
      </c>
      <c r="BW3" s="34" t="s">
        <v>11</v>
      </c>
      <c r="BX3" s="34" t="s">
        <v>12</v>
      </c>
      <c r="BY3" s="34" t="s">
        <v>83</v>
      </c>
      <c r="BZ3" s="34" t="s">
        <v>84</v>
      </c>
      <c r="CA3" s="34" t="s">
        <v>85</v>
      </c>
      <c r="CB3" s="34" t="s">
        <v>86</v>
      </c>
      <c r="CC3" s="34" t="s">
        <v>87</v>
      </c>
      <c r="CD3" s="34" t="s">
        <v>88</v>
      </c>
      <c r="CE3" s="34" t="s">
        <v>89</v>
      </c>
      <c r="CF3" s="34" t="s">
        <v>1</v>
      </c>
    </row>
    <row r="4" spans="1:84" ht="15" customHeight="1">
      <c r="A4" s="20"/>
      <c r="B4" s="20"/>
      <c r="C4" s="20"/>
      <c r="D4" s="20"/>
      <c r="E4" s="21"/>
      <c r="F4" s="21"/>
      <c r="G4" s="38"/>
      <c r="H4" s="29"/>
      <c r="I4" s="29" t="s">
        <v>46</v>
      </c>
      <c r="J4" s="29" t="s">
        <v>47</v>
      </c>
      <c r="K4" s="29"/>
      <c r="L4" s="29" t="s">
        <v>46</v>
      </c>
      <c r="M4" s="29" t="s">
        <v>47</v>
      </c>
      <c r="N4" s="23"/>
      <c r="O4" s="20"/>
      <c r="P4" s="20"/>
      <c r="Q4" s="28"/>
      <c r="R4" s="20"/>
      <c r="S4" s="31"/>
      <c r="T4" s="23" t="s">
        <v>63</v>
      </c>
      <c r="U4" s="23" t="s">
        <v>53</v>
      </c>
      <c r="V4" s="34" t="s">
        <v>91</v>
      </c>
      <c r="W4" s="34" t="s">
        <v>66</v>
      </c>
      <c r="X4" s="34" t="s">
        <v>39</v>
      </c>
      <c r="Y4" s="34" t="s">
        <v>38</v>
      </c>
      <c r="Z4" s="34" t="s">
        <v>65</v>
      </c>
      <c r="AA4" s="34" t="s">
        <v>37</v>
      </c>
      <c r="AB4" s="34" t="s">
        <v>36</v>
      </c>
      <c r="AC4" s="34" t="s">
        <v>68</v>
      </c>
      <c r="AD4" s="34" t="s">
        <v>34</v>
      </c>
      <c r="AE4" s="34" t="s">
        <v>33</v>
      </c>
      <c r="AF4" s="34" t="s">
        <v>32</v>
      </c>
      <c r="AG4" s="34" t="s">
        <v>31</v>
      </c>
      <c r="AH4" s="34" t="s">
        <v>30</v>
      </c>
      <c r="AI4" s="34" t="s">
        <v>67</v>
      </c>
      <c r="AJ4" s="34" t="s">
        <v>62</v>
      </c>
      <c r="AK4" s="34" t="s">
        <v>29</v>
      </c>
      <c r="AL4" s="34" t="s">
        <v>24</v>
      </c>
      <c r="AM4" s="34" t="s">
        <v>23</v>
      </c>
      <c r="AN4" s="34" t="s">
        <v>22</v>
      </c>
      <c r="AO4" s="34" t="s">
        <v>92</v>
      </c>
      <c r="AP4" s="34"/>
      <c r="AQ4" s="34" t="s">
        <v>90</v>
      </c>
      <c r="AR4" s="34" t="s">
        <v>70</v>
      </c>
      <c r="AS4" s="34" t="s">
        <v>71</v>
      </c>
      <c r="AT4" s="34" t="s">
        <v>1</v>
      </c>
      <c r="AU4" s="34" t="s">
        <v>73</v>
      </c>
      <c r="AV4" s="34" t="s">
        <v>15</v>
      </c>
      <c r="AW4" s="34" t="s">
        <v>74</v>
      </c>
      <c r="AX4" s="34" t="s">
        <v>75</v>
      </c>
      <c r="AY4" s="34" t="s">
        <v>76</v>
      </c>
      <c r="AZ4" s="34" t="s">
        <v>7</v>
      </c>
      <c r="BA4" s="34" t="s">
        <v>8</v>
      </c>
      <c r="BB4" s="34" t="s">
        <v>77</v>
      </c>
      <c r="BC4" s="34" t="s">
        <v>9</v>
      </c>
      <c r="BD4" s="34" t="s">
        <v>10</v>
      </c>
      <c r="BE4" s="34" t="s">
        <v>78</v>
      </c>
      <c r="BF4" s="34" t="s">
        <v>1</v>
      </c>
      <c r="BG4" s="34" t="s">
        <v>16</v>
      </c>
      <c r="BH4" s="34" t="s">
        <v>19</v>
      </c>
      <c r="BI4" s="34" t="s">
        <v>18</v>
      </c>
      <c r="BJ4" s="34" t="s">
        <v>79</v>
      </c>
      <c r="BK4" s="34" t="s">
        <v>80</v>
      </c>
      <c r="BL4" s="34" t="s">
        <v>17</v>
      </c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4"/>
      <c r="BX4" s="34"/>
      <c r="BY4" s="39"/>
      <c r="BZ4" s="39"/>
      <c r="CA4" s="39"/>
      <c r="CB4" s="39"/>
      <c r="CC4" s="39"/>
      <c r="CD4" s="39"/>
      <c r="CE4" s="39"/>
      <c r="CF4" s="39"/>
    </row>
    <row r="5" spans="1:84" ht="15" customHeight="1">
      <c r="A5" s="20"/>
      <c r="B5" s="20"/>
      <c r="C5" s="20"/>
      <c r="D5" s="20"/>
      <c r="E5" s="21"/>
      <c r="F5" s="21"/>
      <c r="G5" s="38"/>
      <c r="H5" s="29"/>
      <c r="I5" s="29"/>
      <c r="J5" s="29"/>
      <c r="K5" s="29"/>
      <c r="L5" s="29"/>
      <c r="M5" s="29"/>
      <c r="N5" s="23"/>
      <c r="O5" s="20"/>
      <c r="P5" s="20"/>
      <c r="Q5" s="28"/>
      <c r="R5" s="20"/>
      <c r="S5" s="31"/>
      <c r="T5" s="23"/>
      <c r="U5" s="23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3"/>
      <c r="BH5" s="33"/>
      <c r="BI5" s="33"/>
      <c r="BJ5" s="33"/>
      <c r="BK5" s="33"/>
      <c r="BL5" s="33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4"/>
      <c r="BX5" s="34"/>
      <c r="BY5" s="39"/>
      <c r="BZ5" s="39"/>
      <c r="CA5" s="39"/>
      <c r="CB5" s="39"/>
      <c r="CC5" s="39"/>
      <c r="CD5" s="39"/>
      <c r="CE5" s="39"/>
      <c r="CF5" s="39"/>
    </row>
    <row r="6" spans="1:84" ht="15" customHeight="1">
      <c r="A6" s="20"/>
      <c r="B6" s="20"/>
      <c r="C6" s="20"/>
      <c r="D6" s="20"/>
      <c r="E6" s="21"/>
      <c r="F6" s="21"/>
      <c r="G6" s="38"/>
      <c r="H6" s="29"/>
      <c r="I6" s="29"/>
      <c r="J6" s="29"/>
      <c r="K6" s="29"/>
      <c r="L6" s="29"/>
      <c r="M6" s="29"/>
      <c r="N6" s="23"/>
      <c r="O6" s="20"/>
      <c r="P6" s="20"/>
      <c r="Q6" s="28"/>
      <c r="R6" s="20"/>
      <c r="S6" s="31"/>
      <c r="T6" s="23"/>
      <c r="U6" s="23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3"/>
      <c r="BH6" s="33"/>
      <c r="BI6" s="33"/>
      <c r="BJ6" s="33"/>
      <c r="BK6" s="33"/>
      <c r="BL6" s="33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4"/>
      <c r="BX6" s="34"/>
      <c r="BY6" s="39"/>
      <c r="BZ6" s="39"/>
      <c r="CA6" s="39"/>
      <c r="CB6" s="39"/>
      <c r="CC6" s="39"/>
      <c r="CD6" s="39"/>
      <c r="CE6" s="39"/>
      <c r="CF6" s="39"/>
    </row>
    <row r="7" spans="1:84" ht="15" customHeight="1">
      <c r="A7" s="20"/>
      <c r="B7" s="20"/>
      <c r="C7" s="20"/>
      <c r="D7" s="20"/>
      <c r="E7" s="21"/>
      <c r="F7" s="21"/>
      <c r="G7" s="38"/>
      <c r="H7" s="29"/>
      <c r="I7" s="29"/>
      <c r="J7" s="29"/>
      <c r="K7" s="29"/>
      <c r="L7" s="29"/>
      <c r="M7" s="29"/>
      <c r="N7" s="23"/>
      <c r="O7" s="20"/>
      <c r="P7" s="20"/>
      <c r="Q7" s="28"/>
      <c r="R7" s="20"/>
      <c r="S7" s="31"/>
      <c r="T7" s="23"/>
      <c r="U7" s="23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3"/>
      <c r="BH7" s="33"/>
      <c r="BI7" s="33"/>
      <c r="BJ7" s="33"/>
      <c r="BK7" s="33"/>
      <c r="BL7" s="33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4"/>
      <c r="BX7" s="34"/>
      <c r="BY7" s="39"/>
      <c r="BZ7" s="39"/>
      <c r="CA7" s="39"/>
      <c r="CB7" s="39"/>
      <c r="CC7" s="39"/>
      <c r="CD7" s="39"/>
      <c r="CE7" s="39"/>
      <c r="CF7" s="39"/>
    </row>
    <row r="8" spans="1:84" ht="15" customHeight="1">
      <c r="A8" s="20"/>
      <c r="B8" s="20"/>
      <c r="C8" s="20"/>
      <c r="D8" s="20"/>
      <c r="E8" s="21"/>
      <c r="F8" s="21"/>
      <c r="G8" s="38"/>
      <c r="H8" s="29"/>
      <c r="I8" s="29"/>
      <c r="J8" s="29"/>
      <c r="K8" s="29"/>
      <c r="L8" s="29"/>
      <c r="M8" s="29"/>
      <c r="N8" s="23"/>
      <c r="O8" s="20"/>
      <c r="P8" s="20"/>
      <c r="Q8" s="28"/>
      <c r="R8" s="20"/>
      <c r="S8" s="32"/>
      <c r="T8" s="23"/>
      <c r="U8" s="23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3"/>
      <c r="BH8" s="33"/>
      <c r="BI8" s="33"/>
      <c r="BJ8" s="33"/>
      <c r="BK8" s="33"/>
      <c r="BL8" s="33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4"/>
      <c r="BX8" s="34"/>
      <c r="BY8" s="39"/>
      <c r="BZ8" s="39"/>
      <c r="CA8" s="39"/>
      <c r="CB8" s="39"/>
      <c r="CC8" s="39"/>
      <c r="CD8" s="39"/>
      <c r="CE8" s="39"/>
      <c r="CF8" s="39"/>
    </row>
    <row r="9" spans="1:84" ht="10.5">
      <c r="A9" s="40" t="s">
        <v>93</v>
      </c>
      <c r="B9" s="4" t="s">
        <v>94</v>
      </c>
      <c r="C9" s="5">
        <v>1</v>
      </c>
      <c r="D9" s="5">
        <v>22</v>
      </c>
      <c r="E9" s="6">
        <v>39</v>
      </c>
      <c r="F9" s="16" t="s">
        <v>171</v>
      </c>
      <c r="G9" s="6">
        <v>122582</v>
      </c>
      <c r="H9" s="6">
        <v>122582</v>
      </c>
      <c r="I9" s="6">
        <v>29444</v>
      </c>
      <c r="J9" s="6">
        <v>93138</v>
      </c>
      <c r="K9" s="6">
        <f>L9+M9</f>
        <v>0</v>
      </c>
      <c r="L9" s="6"/>
      <c r="M9" s="6"/>
      <c r="N9" s="6">
        <v>1363428</v>
      </c>
      <c r="O9" s="7"/>
      <c r="P9" s="7"/>
      <c r="Q9" s="7"/>
      <c r="R9" s="7"/>
      <c r="S9" s="7"/>
      <c r="T9" s="7">
        <v>1</v>
      </c>
      <c r="U9" s="7"/>
      <c r="V9" s="7">
        <v>1</v>
      </c>
      <c r="W9" s="7"/>
      <c r="X9" s="7"/>
      <c r="Y9" s="7">
        <v>1</v>
      </c>
      <c r="Z9" s="7"/>
      <c r="AA9" s="7"/>
      <c r="AB9" s="7"/>
      <c r="AC9" s="7"/>
      <c r="AD9" s="7">
        <v>1</v>
      </c>
      <c r="AE9" s="7">
        <v>1</v>
      </c>
      <c r="AF9" s="7"/>
      <c r="AG9" s="7"/>
      <c r="AH9" s="7"/>
      <c r="AI9" s="7">
        <v>1</v>
      </c>
      <c r="AJ9" s="7"/>
      <c r="AK9" s="7">
        <v>1</v>
      </c>
      <c r="AL9" s="7">
        <v>1</v>
      </c>
      <c r="AM9" s="7"/>
      <c r="AN9" s="7"/>
      <c r="AO9" s="7"/>
      <c r="AP9" s="7"/>
      <c r="AQ9" s="7">
        <v>1</v>
      </c>
      <c r="AR9" s="7">
        <v>1</v>
      </c>
      <c r="AS9" s="7">
        <v>1</v>
      </c>
      <c r="AT9" s="7"/>
      <c r="AU9" s="7"/>
      <c r="AV9" s="7">
        <v>1</v>
      </c>
      <c r="AW9" s="7"/>
      <c r="AX9" s="7"/>
      <c r="AY9" s="7"/>
      <c r="AZ9" s="7">
        <v>1</v>
      </c>
      <c r="BA9" s="7"/>
      <c r="BB9" s="7">
        <v>1</v>
      </c>
      <c r="BC9" s="7"/>
      <c r="BD9" s="7"/>
      <c r="BE9" s="7">
        <v>1</v>
      </c>
      <c r="BF9" s="7">
        <v>1</v>
      </c>
      <c r="BG9" s="7">
        <v>1</v>
      </c>
      <c r="BH9" s="7"/>
      <c r="BI9" s="7"/>
      <c r="BJ9" s="7"/>
      <c r="BK9" s="7"/>
      <c r="BL9" s="7"/>
      <c r="BM9" s="7"/>
      <c r="BN9" s="7"/>
      <c r="BO9" s="9"/>
      <c r="BP9" s="9"/>
      <c r="BQ9" s="9"/>
      <c r="BR9" s="7"/>
      <c r="BS9" s="7"/>
      <c r="BT9" s="7"/>
      <c r="BU9" s="7"/>
      <c r="BV9" s="7"/>
      <c r="BW9" s="7"/>
      <c r="BX9" s="7"/>
      <c r="BY9" s="7"/>
      <c r="BZ9" s="9">
        <v>1</v>
      </c>
      <c r="CA9" s="9"/>
      <c r="CB9" s="9"/>
      <c r="CC9" s="7"/>
      <c r="CD9" s="7"/>
      <c r="CE9" s="7"/>
      <c r="CF9" s="7"/>
    </row>
    <row r="10" spans="1:84" ht="10.5">
      <c r="A10" s="49"/>
      <c r="B10" s="4" t="s">
        <v>95</v>
      </c>
      <c r="C10" s="5">
        <v>2</v>
      </c>
      <c r="D10" s="5">
        <v>22</v>
      </c>
      <c r="E10" s="6">
        <v>18</v>
      </c>
      <c r="F10" s="16" t="s">
        <v>171</v>
      </c>
      <c r="G10" s="6">
        <f aca="true" t="shared" si="0" ref="G10:G16">H10+K10</f>
        <v>42906</v>
      </c>
      <c r="H10" s="6">
        <f aca="true" t="shared" si="1" ref="H10:H16">I10+J10</f>
        <v>42906</v>
      </c>
      <c r="I10" s="6">
        <v>1621</v>
      </c>
      <c r="J10" s="6">
        <v>41285</v>
      </c>
      <c r="K10" s="6">
        <f aca="true" t="shared" si="2" ref="K10:K16">L10+M10</f>
        <v>0</v>
      </c>
      <c r="L10" s="6"/>
      <c r="M10" s="6"/>
      <c r="N10" s="6">
        <v>364321</v>
      </c>
      <c r="O10" s="7"/>
      <c r="P10" s="7"/>
      <c r="Q10" s="7"/>
      <c r="R10" s="7"/>
      <c r="S10" s="7"/>
      <c r="T10" s="7">
        <v>1</v>
      </c>
      <c r="U10" s="7"/>
      <c r="V10" s="7"/>
      <c r="W10" s="7"/>
      <c r="X10" s="8"/>
      <c r="Y10" s="8">
        <v>1</v>
      </c>
      <c r="Z10" s="7"/>
      <c r="AA10" s="7"/>
      <c r="AB10" s="7">
        <v>1</v>
      </c>
      <c r="AC10" s="7"/>
      <c r="AD10" s="7">
        <v>1</v>
      </c>
      <c r="AE10" s="7">
        <v>1</v>
      </c>
      <c r="AF10" s="7"/>
      <c r="AG10" s="7">
        <v>1</v>
      </c>
      <c r="AH10" s="7"/>
      <c r="AI10" s="7"/>
      <c r="AJ10" s="7"/>
      <c r="AK10" s="7">
        <v>1</v>
      </c>
      <c r="AL10" s="7"/>
      <c r="AM10" s="7"/>
      <c r="AN10" s="7"/>
      <c r="AO10" s="7">
        <v>1</v>
      </c>
      <c r="AP10" s="7">
        <v>1</v>
      </c>
      <c r="AQ10" s="7"/>
      <c r="AR10" s="7"/>
      <c r="AS10" s="7">
        <v>1</v>
      </c>
      <c r="AT10" s="7">
        <v>1</v>
      </c>
      <c r="AU10" s="7"/>
      <c r="AV10" s="7"/>
      <c r="AW10" s="7"/>
      <c r="AX10" s="7"/>
      <c r="AY10" s="7"/>
      <c r="AZ10" s="7">
        <v>1</v>
      </c>
      <c r="BA10" s="7"/>
      <c r="BB10" s="7"/>
      <c r="BC10" s="7"/>
      <c r="BD10" s="7"/>
      <c r="BE10" s="7">
        <v>1</v>
      </c>
      <c r="BF10" s="7">
        <v>1</v>
      </c>
      <c r="BG10" s="7">
        <v>1</v>
      </c>
      <c r="BH10" s="7"/>
      <c r="BI10" s="7"/>
      <c r="BJ10" s="7"/>
      <c r="BK10" s="7"/>
      <c r="BL10" s="7"/>
      <c r="BM10" s="7"/>
      <c r="BN10" s="9"/>
      <c r="BO10" s="9"/>
      <c r="BP10" s="7"/>
      <c r="BQ10" s="7"/>
      <c r="BR10" s="7"/>
      <c r="BS10" s="7"/>
      <c r="BT10" s="7"/>
      <c r="BU10" s="7"/>
      <c r="BV10" s="7"/>
      <c r="BW10" s="7"/>
      <c r="BX10" s="7"/>
      <c r="BY10" s="9">
        <v>1</v>
      </c>
      <c r="BZ10" s="9"/>
      <c r="CA10" s="7"/>
      <c r="CB10" s="7"/>
      <c r="CC10" s="7"/>
      <c r="CD10" s="7"/>
      <c r="CE10" s="7"/>
      <c r="CF10" s="7"/>
    </row>
    <row r="11" spans="1:84" ht="10.5">
      <c r="A11" s="49"/>
      <c r="B11" s="4" t="s">
        <v>96</v>
      </c>
      <c r="C11" s="5">
        <v>3</v>
      </c>
      <c r="D11" s="5">
        <v>22</v>
      </c>
      <c r="E11" s="6">
        <v>37</v>
      </c>
      <c r="F11" s="16" t="s">
        <v>171</v>
      </c>
      <c r="G11" s="6">
        <f t="shared" si="0"/>
        <v>93476</v>
      </c>
      <c r="H11" s="6">
        <f t="shared" si="1"/>
        <v>88651</v>
      </c>
      <c r="I11" s="6">
        <v>60651</v>
      </c>
      <c r="J11" s="6">
        <v>28000</v>
      </c>
      <c r="K11" s="6">
        <f t="shared" si="2"/>
        <v>4825</v>
      </c>
      <c r="L11" s="6"/>
      <c r="M11" s="6">
        <v>4825</v>
      </c>
      <c r="N11" s="6">
        <v>1514558</v>
      </c>
      <c r="O11" s="7"/>
      <c r="P11" s="7"/>
      <c r="Q11" s="7"/>
      <c r="R11" s="7"/>
      <c r="S11" s="7"/>
      <c r="T11" s="7">
        <v>1</v>
      </c>
      <c r="U11" s="7"/>
      <c r="V11" s="7">
        <v>1</v>
      </c>
      <c r="W11" s="7"/>
      <c r="X11" s="8"/>
      <c r="Y11" s="7"/>
      <c r="Z11" s="7"/>
      <c r="AA11" s="7"/>
      <c r="AB11" s="7"/>
      <c r="AC11" s="7"/>
      <c r="AD11" s="7">
        <v>1</v>
      </c>
      <c r="AE11" s="7">
        <v>1</v>
      </c>
      <c r="AF11" s="7"/>
      <c r="AG11" s="7">
        <v>1</v>
      </c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>
        <v>1</v>
      </c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>
        <v>1</v>
      </c>
      <c r="BF11" s="7"/>
      <c r="BG11" s="7">
        <v>1</v>
      </c>
      <c r="BH11" s="7"/>
      <c r="BI11" s="7"/>
      <c r="BJ11" s="7"/>
      <c r="BK11" s="7"/>
      <c r="BL11" s="7"/>
      <c r="BM11" s="7"/>
      <c r="BN11" s="7"/>
      <c r="BO11" s="9"/>
      <c r="BP11" s="7"/>
      <c r="BQ11" s="7"/>
      <c r="BR11" s="7"/>
      <c r="BS11" s="7"/>
      <c r="BT11" s="7"/>
      <c r="BU11" s="7"/>
      <c r="BV11" s="7"/>
      <c r="BW11" s="7"/>
      <c r="BX11" s="7"/>
      <c r="BY11" s="7">
        <v>1</v>
      </c>
      <c r="BZ11" s="9"/>
      <c r="CA11" s="7"/>
      <c r="CB11" s="7"/>
      <c r="CC11" s="7"/>
      <c r="CD11" s="7"/>
      <c r="CE11" s="7"/>
      <c r="CF11" s="7"/>
    </row>
    <row r="12" spans="1:84" ht="10.5">
      <c r="A12" s="49"/>
      <c r="B12" s="4" t="s">
        <v>97</v>
      </c>
      <c r="C12" s="5">
        <v>4</v>
      </c>
      <c r="D12" s="5">
        <v>22</v>
      </c>
      <c r="E12" s="6">
        <v>19</v>
      </c>
      <c r="F12" s="16" t="s">
        <v>171</v>
      </c>
      <c r="G12" s="6">
        <f t="shared" si="0"/>
        <v>51293</v>
      </c>
      <c r="H12" s="6">
        <f t="shared" si="1"/>
        <v>51293</v>
      </c>
      <c r="I12" s="6">
        <v>7538</v>
      </c>
      <c r="J12" s="6">
        <v>43755</v>
      </c>
      <c r="K12" s="6">
        <f t="shared" si="2"/>
        <v>0</v>
      </c>
      <c r="L12" s="6"/>
      <c r="M12" s="6"/>
      <c r="N12" s="6">
        <v>508338</v>
      </c>
      <c r="O12" s="7"/>
      <c r="P12" s="7"/>
      <c r="Q12" s="7"/>
      <c r="R12" s="7"/>
      <c r="S12" s="7"/>
      <c r="T12" s="7">
        <v>1</v>
      </c>
      <c r="U12" s="7"/>
      <c r="V12" s="7">
        <v>1</v>
      </c>
      <c r="W12" s="7"/>
      <c r="X12" s="7"/>
      <c r="Y12" s="7">
        <v>1</v>
      </c>
      <c r="Z12" s="7"/>
      <c r="AA12" s="7"/>
      <c r="AB12" s="7"/>
      <c r="AC12" s="7"/>
      <c r="AD12" s="7">
        <v>1</v>
      </c>
      <c r="AE12" s="7">
        <v>1</v>
      </c>
      <c r="AF12" s="7"/>
      <c r="AG12" s="7"/>
      <c r="AH12" s="7"/>
      <c r="AI12" s="7"/>
      <c r="AJ12" s="7"/>
      <c r="AK12" s="7">
        <v>1</v>
      </c>
      <c r="AL12" s="7">
        <v>1</v>
      </c>
      <c r="AM12" s="7"/>
      <c r="AN12" s="7"/>
      <c r="AO12" s="7"/>
      <c r="AP12" s="7"/>
      <c r="AQ12" s="7"/>
      <c r="AR12" s="7"/>
      <c r="AS12" s="7">
        <v>1</v>
      </c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>
        <v>1</v>
      </c>
      <c r="BF12" s="7"/>
      <c r="BG12" s="7">
        <v>1</v>
      </c>
      <c r="BH12" s="7"/>
      <c r="BI12" s="7"/>
      <c r="BJ12" s="7"/>
      <c r="BK12" s="7"/>
      <c r="BL12" s="7"/>
      <c r="BM12" s="7"/>
      <c r="BN12" s="9"/>
      <c r="BO12" s="9"/>
      <c r="BP12" s="7"/>
      <c r="BQ12" s="7"/>
      <c r="BR12" s="7"/>
      <c r="BS12" s="7"/>
      <c r="BT12" s="7"/>
      <c r="BU12" s="7"/>
      <c r="BV12" s="7"/>
      <c r="BW12" s="7"/>
      <c r="BX12" s="7"/>
      <c r="BY12" s="9">
        <v>1</v>
      </c>
      <c r="BZ12" s="9"/>
      <c r="CA12" s="7"/>
      <c r="CB12" s="7"/>
      <c r="CC12" s="7"/>
      <c r="CD12" s="7"/>
      <c r="CE12" s="7"/>
      <c r="CF12" s="7"/>
    </row>
    <row r="13" spans="1:84" ht="10.5">
      <c r="A13" s="49"/>
      <c r="B13" s="4" t="s">
        <v>98</v>
      </c>
      <c r="C13" s="5">
        <v>5</v>
      </c>
      <c r="D13" s="5">
        <v>22</v>
      </c>
      <c r="E13" s="6">
        <v>24</v>
      </c>
      <c r="F13" s="16" t="s">
        <v>171</v>
      </c>
      <c r="G13" s="6">
        <f t="shared" si="0"/>
        <v>71066</v>
      </c>
      <c r="H13" s="6">
        <f t="shared" si="1"/>
        <v>60514</v>
      </c>
      <c r="I13" s="6">
        <v>60367</v>
      </c>
      <c r="J13" s="6">
        <v>147</v>
      </c>
      <c r="K13" s="6">
        <f t="shared" si="2"/>
        <v>10552</v>
      </c>
      <c r="L13" s="6">
        <v>1585</v>
      </c>
      <c r="M13" s="6">
        <v>8967</v>
      </c>
      <c r="N13" s="6">
        <v>1199803</v>
      </c>
      <c r="O13" s="7"/>
      <c r="P13" s="7"/>
      <c r="Q13" s="7">
        <v>1</v>
      </c>
      <c r="R13" s="7"/>
      <c r="S13" s="7"/>
      <c r="T13" s="7"/>
      <c r="U13" s="7">
        <v>1</v>
      </c>
      <c r="V13" s="7"/>
      <c r="W13" s="7"/>
      <c r="X13" s="8"/>
      <c r="Y13" s="8">
        <v>1</v>
      </c>
      <c r="Z13" s="7"/>
      <c r="AA13" s="7"/>
      <c r="AB13" s="7"/>
      <c r="AC13" s="7"/>
      <c r="AD13" s="7">
        <v>1</v>
      </c>
      <c r="AE13" s="7">
        <v>1</v>
      </c>
      <c r="AF13" s="7"/>
      <c r="AG13" s="7"/>
      <c r="AH13" s="7"/>
      <c r="AI13" s="7"/>
      <c r="AJ13" s="7"/>
      <c r="AK13" s="7">
        <v>1</v>
      </c>
      <c r="AL13" s="7">
        <v>1</v>
      </c>
      <c r="AM13" s="7"/>
      <c r="AN13" s="7"/>
      <c r="AO13" s="7"/>
      <c r="AP13" s="7"/>
      <c r="AQ13" s="7"/>
      <c r="AR13" s="7"/>
      <c r="AS13" s="7">
        <v>1</v>
      </c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>
        <v>1</v>
      </c>
      <c r="BF13" s="7">
        <v>1</v>
      </c>
      <c r="BG13" s="7"/>
      <c r="BH13" s="7"/>
      <c r="BI13" s="7"/>
      <c r="BJ13" s="7"/>
      <c r="BK13" s="7"/>
      <c r="BL13" s="7"/>
      <c r="BM13" s="7"/>
      <c r="BN13" s="7"/>
      <c r="BO13" s="9"/>
      <c r="BP13" s="9"/>
      <c r="BQ13" s="9"/>
      <c r="BR13" s="9"/>
      <c r="BS13" s="9"/>
      <c r="BT13" s="9"/>
      <c r="BU13" s="9"/>
      <c r="BV13" s="7"/>
      <c r="BW13" s="7"/>
      <c r="BX13" s="7"/>
      <c r="BY13" s="7"/>
      <c r="BZ13" s="9"/>
      <c r="CA13" s="9"/>
      <c r="CB13" s="9"/>
      <c r="CC13" s="9"/>
      <c r="CD13" s="9"/>
      <c r="CE13" s="9"/>
      <c r="CF13" s="9"/>
    </row>
    <row r="14" spans="1:84" ht="10.5">
      <c r="A14" s="49"/>
      <c r="B14" s="4" t="s">
        <v>99</v>
      </c>
      <c r="C14" s="5">
        <v>6</v>
      </c>
      <c r="D14" s="5">
        <v>22</v>
      </c>
      <c r="E14" s="6">
        <v>11</v>
      </c>
      <c r="F14" s="16" t="s">
        <v>171</v>
      </c>
      <c r="G14" s="6">
        <f t="shared" si="0"/>
        <v>46187</v>
      </c>
      <c r="H14" s="6">
        <f t="shared" si="1"/>
        <v>45914</v>
      </c>
      <c r="I14" s="6">
        <v>16560</v>
      </c>
      <c r="J14" s="6">
        <v>29354</v>
      </c>
      <c r="K14" s="6">
        <f t="shared" si="2"/>
        <v>273</v>
      </c>
      <c r="L14" s="6">
        <v>273</v>
      </c>
      <c r="M14" s="6"/>
      <c r="N14" s="6">
        <v>585731</v>
      </c>
      <c r="O14" s="7"/>
      <c r="P14" s="7"/>
      <c r="Q14" s="7"/>
      <c r="R14" s="7"/>
      <c r="S14" s="7"/>
      <c r="T14" s="7">
        <v>1</v>
      </c>
      <c r="U14" s="7"/>
      <c r="V14" s="7">
        <v>1</v>
      </c>
      <c r="W14" s="7"/>
      <c r="X14" s="7"/>
      <c r="Y14" s="7"/>
      <c r="Z14" s="7"/>
      <c r="AA14" s="7"/>
      <c r="AB14" s="7"/>
      <c r="AC14" s="7">
        <v>1</v>
      </c>
      <c r="AD14" s="7">
        <v>1</v>
      </c>
      <c r="AE14" s="7">
        <v>1</v>
      </c>
      <c r="AF14" s="7"/>
      <c r="AG14" s="7">
        <v>1</v>
      </c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>
        <v>1</v>
      </c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>
        <v>1</v>
      </c>
      <c r="BF14" s="7"/>
      <c r="BG14" s="7">
        <v>1</v>
      </c>
      <c r="BH14" s="7"/>
      <c r="BI14" s="7"/>
      <c r="BJ14" s="7"/>
      <c r="BK14" s="7"/>
      <c r="BL14" s="7"/>
      <c r="BM14" s="7"/>
      <c r="BN14" s="9"/>
      <c r="BO14" s="9"/>
      <c r="BP14" s="7"/>
      <c r="BQ14" s="7"/>
      <c r="BR14" s="9"/>
      <c r="BS14" s="9"/>
      <c r="BT14" s="9"/>
      <c r="BU14" s="9"/>
      <c r="BV14" s="7"/>
      <c r="BW14" s="7"/>
      <c r="BX14" s="7"/>
      <c r="BY14" s="9"/>
      <c r="BZ14" s="9">
        <v>1</v>
      </c>
      <c r="CA14" s="7">
        <v>1</v>
      </c>
      <c r="CB14" s="7"/>
      <c r="CC14" s="9"/>
      <c r="CD14" s="9"/>
      <c r="CE14" s="9"/>
      <c r="CF14" s="9"/>
    </row>
    <row r="15" spans="1:84" ht="10.5">
      <c r="A15" s="49"/>
      <c r="B15" s="4" t="s">
        <v>100</v>
      </c>
      <c r="C15" s="5">
        <v>7</v>
      </c>
      <c r="D15" s="5">
        <v>22</v>
      </c>
      <c r="E15" s="6">
        <v>22</v>
      </c>
      <c r="F15" s="16" t="s">
        <v>171</v>
      </c>
      <c r="G15" s="6">
        <f t="shared" si="0"/>
        <v>81650</v>
      </c>
      <c r="H15" s="6">
        <f t="shared" si="1"/>
        <v>81650</v>
      </c>
      <c r="I15" s="6">
        <v>21161</v>
      </c>
      <c r="J15" s="6">
        <v>60489</v>
      </c>
      <c r="K15" s="6">
        <f t="shared" si="2"/>
        <v>0</v>
      </c>
      <c r="L15" s="6"/>
      <c r="M15" s="6"/>
      <c r="N15" s="6">
        <v>1067918</v>
      </c>
      <c r="O15" s="7"/>
      <c r="P15" s="7"/>
      <c r="Q15" s="7">
        <v>1</v>
      </c>
      <c r="R15" s="7"/>
      <c r="S15" s="7"/>
      <c r="T15" s="7">
        <v>1</v>
      </c>
      <c r="U15" s="7"/>
      <c r="V15" s="7">
        <v>1</v>
      </c>
      <c r="W15" s="7"/>
      <c r="X15" s="8"/>
      <c r="Y15" s="7">
        <v>1</v>
      </c>
      <c r="Z15" s="7"/>
      <c r="AA15" s="7"/>
      <c r="AB15" s="8">
        <v>1</v>
      </c>
      <c r="AC15" s="7"/>
      <c r="AD15" s="7">
        <v>1</v>
      </c>
      <c r="AE15" s="7">
        <v>1</v>
      </c>
      <c r="AF15" s="7"/>
      <c r="AG15" s="7">
        <v>1</v>
      </c>
      <c r="AH15" s="7"/>
      <c r="AI15" s="7"/>
      <c r="AJ15" s="7"/>
      <c r="AK15" s="7">
        <v>1</v>
      </c>
      <c r="AL15" s="7"/>
      <c r="AM15" s="7"/>
      <c r="AN15" s="7"/>
      <c r="AO15" s="7">
        <v>1</v>
      </c>
      <c r="AP15" s="7"/>
      <c r="AQ15" s="7"/>
      <c r="AR15" s="7">
        <v>1</v>
      </c>
      <c r="AS15" s="7">
        <v>1</v>
      </c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>
        <v>1</v>
      </c>
      <c r="BF15" s="7"/>
      <c r="BG15" s="7">
        <v>1</v>
      </c>
      <c r="BH15" s="7"/>
      <c r="BI15" s="7"/>
      <c r="BJ15" s="7"/>
      <c r="BK15" s="7"/>
      <c r="BL15" s="7"/>
      <c r="BM15" s="7"/>
      <c r="BN15" s="7"/>
      <c r="BO15" s="9"/>
      <c r="BP15" s="9"/>
      <c r="BQ15" s="9"/>
      <c r="BR15" s="9"/>
      <c r="BS15" s="9"/>
      <c r="BT15" s="9"/>
      <c r="BU15" s="9"/>
      <c r="BV15" s="7"/>
      <c r="BW15" s="7"/>
      <c r="BX15" s="7"/>
      <c r="BY15" s="7">
        <v>1</v>
      </c>
      <c r="BZ15" s="9"/>
      <c r="CA15" s="9"/>
      <c r="CB15" s="9"/>
      <c r="CC15" s="9"/>
      <c r="CD15" s="9"/>
      <c r="CE15" s="9"/>
      <c r="CF15" s="9"/>
    </row>
    <row r="16" spans="1:84" ht="10.5">
      <c r="A16" s="50"/>
      <c r="B16" s="4" t="s">
        <v>101</v>
      </c>
      <c r="C16" s="5">
        <v>8</v>
      </c>
      <c r="D16" s="5">
        <v>22</v>
      </c>
      <c r="E16" s="6">
        <v>64</v>
      </c>
      <c r="F16" s="16" t="s">
        <v>171</v>
      </c>
      <c r="G16" s="6">
        <f t="shared" si="0"/>
        <v>227145</v>
      </c>
      <c r="H16" s="6">
        <f t="shared" si="1"/>
        <v>219078</v>
      </c>
      <c r="I16" s="6">
        <v>207916</v>
      </c>
      <c r="J16" s="6">
        <v>11162</v>
      </c>
      <c r="K16" s="6">
        <f t="shared" si="2"/>
        <v>8067</v>
      </c>
      <c r="L16" s="6"/>
      <c r="M16" s="6">
        <v>8067</v>
      </c>
      <c r="N16" s="6">
        <v>4558713</v>
      </c>
      <c r="O16" s="7"/>
      <c r="P16" s="7"/>
      <c r="Q16" s="7">
        <v>1</v>
      </c>
      <c r="R16" s="7"/>
      <c r="S16" s="7"/>
      <c r="T16" s="7">
        <v>1</v>
      </c>
      <c r="U16" s="7"/>
      <c r="V16" s="7"/>
      <c r="W16" s="7"/>
      <c r="X16" s="7"/>
      <c r="Y16" s="7">
        <v>1</v>
      </c>
      <c r="Z16" s="7"/>
      <c r="AA16" s="7"/>
      <c r="AB16" s="7"/>
      <c r="AC16" s="8">
        <v>1</v>
      </c>
      <c r="AD16" s="7">
        <v>1</v>
      </c>
      <c r="AE16" s="7">
        <v>1</v>
      </c>
      <c r="AF16" s="7"/>
      <c r="AG16" s="7">
        <v>1</v>
      </c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>
        <v>1</v>
      </c>
      <c r="AS16" s="7"/>
      <c r="AT16" s="7"/>
      <c r="AU16" s="7">
        <v>1</v>
      </c>
      <c r="AV16" s="7">
        <v>1</v>
      </c>
      <c r="AW16" s="7"/>
      <c r="AX16" s="7"/>
      <c r="AY16" s="7"/>
      <c r="AZ16" s="7"/>
      <c r="BA16" s="7"/>
      <c r="BB16" s="7"/>
      <c r="BC16" s="7"/>
      <c r="BD16" s="7"/>
      <c r="BE16" s="7">
        <v>1</v>
      </c>
      <c r="BF16" s="7"/>
      <c r="BG16" s="7">
        <v>1</v>
      </c>
      <c r="BH16" s="7"/>
      <c r="BI16" s="7"/>
      <c r="BJ16" s="7"/>
      <c r="BK16" s="7"/>
      <c r="BL16" s="7"/>
      <c r="BM16" s="7">
        <v>1</v>
      </c>
      <c r="BN16" s="7">
        <v>1</v>
      </c>
      <c r="BO16" s="9"/>
      <c r="BP16" s="9"/>
      <c r="BQ16" s="9"/>
      <c r="BR16" s="9"/>
      <c r="BS16" s="9"/>
      <c r="BT16" s="9"/>
      <c r="BU16" s="9"/>
      <c r="BV16" s="7"/>
      <c r="BW16" s="7"/>
      <c r="BX16" s="7"/>
      <c r="BY16" s="7"/>
      <c r="BZ16" s="9">
        <v>1</v>
      </c>
      <c r="CA16" s="9"/>
      <c r="CB16" s="9"/>
      <c r="CC16" s="9"/>
      <c r="CD16" s="9"/>
      <c r="CE16" s="9"/>
      <c r="CF16" s="9"/>
    </row>
    <row r="17" spans="1:84" ht="13.5" customHeight="1">
      <c r="A17" s="40" t="s">
        <v>102</v>
      </c>
      <c r="B17" s="4" t="s">
        <v>103</v>
      </c>
      <c r="C17" s="5">
        <v>9</v>
      </c>
      <c r="D17" s="5">
        <v>22</v>
      </c>
      <c r="E17" s="6">
        <v>29</v>
      </c>
      <c r="F17" s="16" t="s">
        <v>171</v>
      </c>
      <c r="G17" s="6">
        <f>H17+K17</f>
        <v>224398</v>
      </c>
      <c r="H17" s="6">
        <f>I17+J17</f>
        <v>224398</v>
      </c>
      <c r="I17" s="6">
        <v>217340</v>
      </c>
      <c r="J17" s="6">
        <v>7058</v>
      </c>
      <c r="K17" s="6">
        <f>L17+M17</f>
        <v>0</v>
      </c>
      <c r="L17" s="6"/>
      <c r="M17" s="6"/>
      <c r="N17" s="6">
        <v>4620604</v>
      </c>
      <c r="O17" s="7"/>
      <c r="P17" s="7"/>
      <c r="Q17" s="7"/>
      <c r="R17" s="7"/>
      <c r="S17" s="7"/>
      <c r="T17" s="7">
        <v>1</v>
      </c>
      <c r="U17" s="7"/>
      <c r="V17" s="7">
        <v>1</v>
      </c>
      <c r="W17" s="7"/>
      <c r="X17" s="7"/>
      <c r="Y17" s="7">
        <v>1</v>
      </c>
      <c r="Z17" s="7"/>
      <c r="AA17" s="7"/>
      <c r="AB17" s="7"/>
      <c r="AC17" s="7"/>
      <c r="AD17" s="7">
        <v>1</v>
      </c>
      <c r="AE17" s="7">
        <v>1</v>
      </c>
      <c r="AF17" s="7"/>
      <c r="AG17" s="7"/>
      <c r="AH17" s="7"/>
      <c r="AI17" s="7"/>
      <c r="AJ17" s="7"/>
      <c r="AK17" s="7">
        <v>1</v>
      </c>
      <c r="AL17" s="7"/>
      <c r="AM17" s="7"/>
      <c r="AN17" s="7"/>
      <c r="AO17" s="7"/>
      <c r="AP17" s="7"/>
      <c r="AQ17" s="7">
        <v>1</v>
      </c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>
        <v>1</v>
      </c>
      <c r="BF17" s="7"/>
      <c r="BG17" s="7">
        <v>1</v>
      </c>
      <c r="BH17" s="7"/>
      <c r="BI17" s="7"/>
      <c r="BJ17" s="7"/>
      <c r="BK17" s="7"/>
      <c r="BL17" s="7"/>
      <c r="BM17" s="7"/>
      <c r="BN17" s="7"/>
      <c r="BO17" s="9"/>
      <c r="BP17" s="9"/>
      <c r="BQ17" s="9"/>
      <c r="BR17" s="7"/>
      <c r="BS17" s="7"/>
      <c r="BT17" s="7"/>
      <c r="BU17" s="7"/>
      <c r="BV17" s="7"/>
      <c r="BW17" s="7"/>
      <c r="BX17" s="7"/>
      <c r="BY17" s="7">
        <v>1</v>
      </c>
      <c r="BZ17" s="7">
        <v>1</v>
      </c>
      <c r="CA17" s="9"/>
      <c r="CB17" s="9"/>
      <c r="CC17" s="7"/>
      <c r="CD17" s="7"/>
      <c r="CE17" s="7"/>
      <c r="CF17" s="7"/>
    </row>
    <row r="18" spans="1:84" ht="13.5" customHeight="1">
      <c r="A18" s="49"/>
      <c r="B18" s="4" t="s">
        <v>104</v>
      </c>
      <c r="C18" s="5">
        <v>10</v>
      </c>
      <c r="D18" s="5">
        <v>22</v>
      </c>
      <c r="E18" s="6">
        <v>57</v>
      </c>
      <c r="F18" s="16" t="s">
        <v>171</v>
      </c>
      <c r="G18" s="6">
        <f aca="true" t="shared" si="3" ref="G18:G24">H18+K18</f>
        <v>353580</v>
      </c>
      <c r="H18" s="6">
        <f aca="true" t="shared" si="4" ref="H18:H24">I18+J18</f>
        <v>352193</v>
      </c>
      <c r="I18" s="6">
        <v>133713</v>
      </c>
      <c r="J18" s="6">
        <v>218480</v>
      </c>
      <c r="K18" s="6">
        <f aca="true" t="shared" si="5" ref="K18:K24">L18+M18</f>
        <v>1387</v>
      </c>
      <c r="L18" s="6"/>
      <c r="M18" s="6">
        <v>1387</v>
      </c>
      <c r="N18" s="6">
        <v>4837445</v>
      </c>
      <c r="O18" s="7"/>
      <c r="P18" s="7">
        <v>1</v>
      </c>
      <c r="Q18" s="7"/>
      <c r="R18" s="7">
        <v>1</v>
      </c>
      <c r="S18" s="7"/>
      <c r="T18" s="7">
        <v>1</v>
      </c>
      <c r="U18" s="7"/>
      <c r="V18" s="7">
        <v>1</v>
      </c>
      <c r="W18" s="7"/>
      <c r="X18" s="7"/>
      <c r="Y18" s="7"/>
      <c r="Z18" s="7"/>
      <c r="AA18" s="7"/>
      <c r="AB18" s="7"/>
      <c r="AC18" s="7"/>
      <c r="AD18" s="7">
        <v>1</v>
      </c>
      <c r="AE18" s="7">
        <v>1</v>
      </c>
      <c r="AF18" s="7"/>
      <c r="AG18" s="7"/>
      <c r="AH18" s="7"/>
      <c r="AI18" s="7"/>
      <c r="AJ18" s="7"/>
      <c r="AK18" s="7">
        <v>1</v>
      </c>
      <c r="AL18" s="7"/>
      <c r="AM18" s="7"/>
      <c r="AN18" s="7"/>
      <c r="AO18" s="7"/>
      <c r="AP18" s="7">
        <v>1</v>
      </c>
      <c r="AQ18" s="7"/>
      <c r="AR18" s="7"/>
      <c r="AS18" s="7">
        <v>1</v>
      </c>
      <c r="AT18" s="7">
        <v>1</v>
      </c>
      <c r="AU18" s="7"/>
      <c r="AV18" s="7"/>
      <c r="AW18" s="7"/>
      <c r="AX18" s="7">
        <v>1</v>
      </c>
      <c r="AY18" s="7"/>
      <c r="AZ18" s="7"/>
      <c r="BA18" s="7">
        <v>1</v>
      </c>
      <c r="BB18" s="7"/>
      <c r="BC18" s="7">
        <v>1</v>
      </c>
      <c r="BD18" s="7"/>
      <c r="BE18" s="7">
        <v>1</v>
      </c>
      <c r="BF18" s="7">
        <v>1</v>
      </c>
      <c r="BG18" s="7">
        <v>1</v>
      </c>
      <c r="BH18" s="7"/>
      <c r="BI18" s="7"/>
      <c r="BJ18" s="7"/>
      <c r="BK18" s="7"/>
      <c r="BL18" s="7">
        <v>1</v>
      </c>
      <c r="BM18" s="7"/>
      <c r="BN18" s="7"/>
      <c r="BO18" s="7"/>
      <c r="BP18" s="7">
        <v>1</v>
      </c>
      <c r="BQ18" s="7"/>
      <c r="BR18" s="7"/>
      <c r="BS18" s="7">
        <v>1</v>
      </c>
      <c r="BT18" s="7"/>
      <c r="BU18" s="7">
        <v>1</v>
      </c>
      <c r="BV18" s="7"/>
      <c r="BW18" s="7"/>
      <c r="BX18" s="7"/>
      <c r="BY18" s="7"/>
      <c r="BZ18" s="7">
        <v>1</v>
      </c>
      <c r="CA18" s="7"/>
      <c r="CB18" s="7"/>
      <c r="CC18" s="7"/>
      <c r="CD18" s="7"/>
      <c r="CE18" s="7"/>
      <c r="CF18" s="7"/>
    </row>
    <row r="19" spans="1:84" ht="13.5" customHeight="1">
      <c r="A19" s="49"/>
      <c r="B19" s="4" t="s">
        <v>105</v>
      </c>
      <c r="C19" s="5">
        <v>11</v>
      </c>
      <c r="D19" s="5">
        <v>22</v>
      </c>
      <c r="E19" s="6">
        <v>10</v>
      </c>
      <c r="F19" s="16" t="s">
        <v>171</v>
      </c>
      <c r="G19" s="6">
        <v>41897</v>
      </c>
      <c r="H19" s="6">
        <v>41897</v>
      </c>
      <c r="I19" s="6">
        <v>25262</v>
      </c>
      <c r="J19" s="6">
        <v>16635</v>
      </c>
      <c r="K19" s="6">
        <f t="shared" si="5"/>
        <v>0</v>
      </c>
      <c r="L19" s="6"/>
      <c r="M19" s="6"/>
      <c r="N19" s="6">
        <v>852115</v>
      </c>
      <c r="O19" s="7"/>
      <c r="P19" s="7"/>
      <c r="Q19" s="7">
        <v>1</v>
      </c>
      <c r="R19" s="7"/>
      <c r="S19" s="7"/>
      <c r="T19" s="7">
        <v>1</v>
      </c>
      <c r="U19" s="7"/>
      <c r="V19" s="7"/>
      <c r="W19" s="7"/>
      <c r="X19" s="7"/>
      <c r="Y19" s="7">
        <v>1</v>
      </c>
      <c r="Z19" s="7"/>
      <c r="AA19" s="7"/>
      <c r="AB19" s="7"/>
      <c r="AC19" s="7"/>
      <c r="AD19" s="7">
        <v>1</v>
      </c>
      <c r="AE19" s="7">
        <v>1</v>
      </c>
      <c r="AF19" s="7"/>
      <c r="AG19" s="7">
        <v>1</v>
      </c>
      <c r="AH19" s="7"/>
      <c r="AI19" s="7"/>
      <c r="AJ19" s="7"/>
      <c r="AK19" s="7">
        <v>1</v>
      </c>
      <c r="AL19" s="7"/>
      <c r="AM19" s="7"/>
      <c r="AN19" s="7"/>
      <c r="AO19" s="7"/>
      <c r="AP19" s="7"/>
      <c r="AQ19" s="7"/>
      <c r="AR19" s="7">
        <v>1</v>
      </c>
      <c r="AS19" s="7">
        <v>1</v>
      </c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>
        <v>1</v>
      </c>
      <c r="BF19" s="7"/>
      <c r="BG19" s="7">
        <v>1</v>
      </c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>
        <v>1</v>
      </c>
      <c r="BZ19" s="7"/>
      <c r="CA19" s="7"/>
      <c r="CB19" s="7"/>
      <c r="CC19" s="7"/>
      <c r="CD19" s="7"/>
      <c r="CE19" s="7"/>
      <c r="CF19" s="7"/>
    </row>
    <row r="20" spans="1:84" ht="13.5" customHeight="1">
      <c r="A20" s="49"/>
      <c r="B20" s="4" t="s">
        <v>106</v>
      </c>
      <c r="C20" s="5">
        <v>12</v>
      </c>
      <c r="D20" s="5">
        <v>22</v>
      </c>
      <c r="E20" s="6">
        <v>6</v>
      </c>
      <c r="F20" s="16" t="s">
        <v>171</v>
      </c>
      <c r="G20" s="6">
        <f t="shared" si="3"/>
        <v>24270</v>
      </c>
      <c r="H20" s="6">
        <f>I20+J20</f>
        <v>20457</v>
      </c>
      <c r="I20" s="6">
        <v>20063</v>
      </c>
      <c r="J20" s="6">
        <v>394</v>
      </c>
      <c r="K20" s="6">
        <f t="shared" si="5"/>
        <v>3813</v>
      </c>
      <c r="L20" s="6">
        <v>662</v>
      </c>
      <c r="M20" s="6">
        <v>3151</v>
      </c>
      <c r="N20" s="6">
        <v>443114</v>
      </c>
      <c r="O20" s="7"/>
      <c r="P20" s="7"/>
      <c r="Q20" s="7"/>
      <c r="R20" s="7"/>
      <c r="S20" s="7"/>
      <c r="T20" s="7">
        <v>1</v>
      </c>
      <c r="U20" s="7"/>
      <c r="V20" s="7"/>
      <c r="W20" s="7"/>
      <c r="X20" s="7"/>
      <c r="Y20" s="7">
        <v>1</v>
      </c>
      <c r="Z20" s="7"/>
      <c r="AA20" s="7"/>
      <c r="AB20" s="7"/>
      <c r="AC20" s="7"/>
      <c r="AD20" s="7">
        <v>1</v>
      </c>
      <c r="AE20" s="7">
        <v>1</v>
      </c>
      <c r="AF20" s="7"/>
      <c r="AG20" s="7"/>
      <c r="AH20" s="7"/>
      <c r="AI20" s="7"/>
      <c r="AJ20" s="7"/>
      <c r="AK20" s="7">
        <v>1</v>
      </c>
      <c r="AL20" s="7"/>
      <c r="AM20" s="7"/>
      <c r="AN20" s="7"/>
      <c r="AO20" s="7"/>
      <c r="AP20" s="7"/>
      <c r="AQ20" s="7"/>
      <c r="AR20" s="7">
        <v>1</v>
      </c>
      <c r="AS20" s="7"/>
      <c r="AT20" s="7"/>
      <c r="AU20" s="7">
        <v>1</v>
      </c>
      <c r="AV20" s="7"/>
      <c r="AW20" s="7"/>
      <c r="AX20" s="7"/>
      <c r="AY20" s="7"/>
      <c r="AZ20" s="7"/>
      <c r="BA20" s="7"/>
      <c r="BB20" s="7"/>
      <c r="BC20" s="7"/>
      <c r="BD20" s="7"/>
      <c r="BE20" s="7">
        <v>1</v>
      </c>
      <c r="BF20" s="7"/>
      <c r="BG20" s="7"/>
      <c r="BH20" s="7"/>
      <c r="BI20" s="7">
        <v>1</v>
      </c>
      <c r="BJ20" s="7"/>
      <c r="BK20" s="7"/>
      <c r="BL20" s="7">
        <v>1</v>
      </c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>
        <v>1</v>
      </c>
      <c r="BZ20" s="7"/>
      <c r="CA20" s="7"/>
      <c r="CB20" s="7"/>
      <c r="CC20" s="7"/>
      <c r="CD20" s="7"/>
      <c r="CE20" s="7"/>
      <c r="CF20" s="7"/>
    </row>
    <row r="21" spans="1:84" ht="13.5" customHeight="1">
      <c r="A21" s="49"/>
      <c r="B21" s="4" t="s">
        <v>107</v>
      </c>
      <c r="C21" s="5">
        <v>13</v>
      </c>
      <c r="D21" s="5">
        <v>22</v>
      </c>
      <c r="E21" s="6">
        <v>30</v>
      </c>
      <c r="F21" s="16" t="s">
        <v>171</v>
      </c>
      <c r="G21" s="6">
        <f t="shared" si="3"/>
        <v>82509</v>
      </c>
      <c r="H21" s="6">
        <f t="shared" si="4"/>
        <v>55249</v>
      </c>
      <c r="I21" s="6">
        <v>25025</v>
      </c>
      <c r="J21" s="6">
        <v>30224</v>
      </c>
      <c r="K21" s="6">
        <f t="shared" si="5"/>
        <v>27260</v>
      </c>
      <c r="L21" s="6">
        <v>15960</v>
      </c>
      <c r="M21" s="6">
        <v>11300</v>
      </c>
      <c r="N21" s="6">
        <v>990404</v>
      </c>
      <c r="O21" s="7"/>
      <c r="P21" s="7"/>
      <c r="Q21" s="7"/>
      <c r="R21" s="7"/>
      <c r="S21" s="7"/>
      <c r="T21" s="7">
        <v>1</v>
      </c>
      <c r="U21" s="7"/>
      <c r="V21" s="7"/>
      <c r="W21" s="7"/>
      <c r="X21" s="7"/>
      <c r="Y21" s="7">
        <v>1</v>
      </c>
      <c r="Z21" s="7"/>
      <c r="AA21" s="7"/>
      <c r="AB21" s="7"/>
      <c r="AC21" s="7"/>
      <c r="AD21" s="7">
        <v>1</v>
      </c>
      <c r="AE21" s="7">
        <v>1</v>
      </c>
      <c r="AF21" s="7"/>
      <c r="AG21" s="7"/>
      <c r="AH21" s="7"/>
      <c r="AI21" s="7"/>
      <c r="AJ21" s="7"/>
      <c r="AK21" s="7">
        <v>1</v>
      </c>
      <c r="AL21" s="7"/>
      <c r="AM21" s="7"/>
      <c r="AN21" s="7"/>
      <c r="AO21" s="7"/>
      <c r="AP21" s="7"/>
      <c r="AQ21" s="7"/>
      <c r="AR21" s="7">
        <v>1</v>
      </c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>
        <v>1</v>
      </c>
      <c r="BF21" s="7"/>
      <c r="BG21" s="7">
        <v>1</v>
      </c>
      <c r="BH21" s="7"/>
      <c r="BI21" s="7"/>
      <c r="BJ21" s="7"/>
      <c r="BK21" s="7"/>
      <c r="BL21" s="7">
        <v>1</v>
      </c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>
        <v>1</v>
      </c>
      <c r="BZ21" s="7"/>
      <c r="CA21" s="7"/>
      <c r="CB21" s="7"/>
      <c r="CC21" s="7"/>
      <c r="CD21" s="7"/>
      <c r="CE21" s="7"/>
      <c r="CF21" s="7"/>
    </row>
    <row r="22" spans="1:84" ht="13.5" customHeight="1">
      <c r="A22" s="49"/>
      <c r="B22" s="4" t="s">
        <v>108</v>
      </c>
      <c r="C22" s="5">
        <v>14</v>
      </c>
      <c r="D22" s="5">
        <v>22</v>
      </c>
      <c r="E22" s="6">
        <v>50</v>
      </c>
      <c r="F22" s="16" t="s">
        <v>171</v>
      </c>
      <c r="G22" s="6">
        <f t="shared" si="3"/>
        <v>187397</v>
      </c>
      <c r="H22" s="6">
        <f t="shared" si="4"/>
        <v>183262</v>
      </c>
      <c r="I22" s="6">
        <v>99052</v>
      </c>
      <c r="J22" s="6">
        <v>84210</v>
      </c>
      <c r="K22" s="6">
        <f t="shared" si="5"/>
        <v>4135</v>
      </c>
      <c r="L22" s="6">
        <v>2280</v>
      </c>
      <c r="M22" s="6">
        <v>1855</v>
      </c>
      <c r="N22" s="6">
        <v>2786483</v>
      </c>
      <c r="O22" s="7"/>
      <c r="P22" s="7"/>
      <c r="Q22" s="7"/>
      <c r="R22" s="7"/>
      <c r="S22" s="7"/>
      <c r="T22" s="7">
        <v>1</v>
      </c>
      <c r="U22" s="7"/>
      <c r="V22" s="7"/>
      <c r="W22" s="7"/>
      <c r="X22" s="7"/>
      <c r="Y22" s="7">
        <v>1</v>
      </c>
      <c r="Z22" s="7"/>
      <c r="AA22" s="7"/>
      <c r="AB22" s="7"/>
      <c r="AC22" s="7"/>
      <c r="AD22" s="7">
        <v>1</v>
      </c>
      <c r="AE22" s="7">
        <v>1</v>
      </c>
      <c r="AF22" s="7"/>
      <c r="AG22" s="7"/>
      <c r="AH22" s="7"/>
      <c r="AI22" s="7"/>
      <c r="AJ22" s="7"/>
      <c r="AK22" s="7">
        <v>1</v>
      </c>
      <c r="AL22" s="7"/>
      <c r="AM22" s="7"/>
      <c r="AN22" s="7"/>
      <c r="AO22" s="7"/>
      <c r="AP22" s="7"/>
      <c r="AQ22" s="7"/>
      <c r="AR22" s="7"/>
      <c r="AS22" s="7">
        <v>1</v>
      </c>
      <c r="AT22" s="7">
        <v>1</v>
      </c>
      <c r="AU22" s="7"/>
      <c r="AV22" s="7"/>
      <c r="AW22" s="7"/>
      <c r="AX22" s="7">
        <v>1</v>
      </c>
      <c r="AY22" s="7"/>
      <c r="AZ22" s="7"/>
      <c r="BA22" s="7">
        <v>1</v>
      </c>
      <c r="BB22" s="7"/>
      <c r="BC22" s="7">
        <v>1</v>
      </c>
      <c r="BD22" s="7"/>
      <c r="BE22" s="7"/>
      <c r="BF22" s="7">
        <v>1</v>
      </c>
      <c r="BG22" s="7"/>
      <c r="BH22" s="7"/>
      <c r="BI22" s="7">
        <v>1</v>
      </c>
      <c r="BJ22" s="7"/>
      <c r="BK22" s="7"/>
      <c r="BL22" s="7">
        <v>1</v>
      </c>
      <c r="BM22" s="7"/>
      <c r="BN22" s="7"/>
      <c r="BO22" s="7"/>
      <c r="BP22" s="7">
        <v>1</v>
      </c>
      <c r="BQ22" s="7"/>
      <c r="BR22" s="7"/>
      <c r="BS22" s="7">
        <v>1</v>
      </c>
      <c r="BT22" s="7"/>
      <c r="BU22" s="7">
        <v>1</v>
      </c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</row>
    <row r="23" spans="1:84" ht="13.5" customHeight="1">
      <c r="A23" s="49"/>
      <c r="B23" s="4" t="s">
        <v>109</v>
      </c>
      <c r="C23" s="5">
        <v>15</v>
      </c>
      <c r="D23" s="5">
        <v>22</v>
      </c>
      <c r="E23" s="6">
        <v>5</v>
      </c>
      <c r="F23" s="16" t="s">
        <v>171</v>
      </c>
      <c r="G23" s="6">
        <f t="shared" si="3"/>
        <v>32618</v>
      </c>
      <c r="H23" s="6">
        <f t="shared" si="4"/>
        <v>26421</v>
      </c>
      <c r="I23" s="6">
        <v>11850</v>
      </c>
      <c r="J23" s="6">
        <v>14571</v>
      </c>
      <c r="K23" s="6">
        <f t="shared" si="5"/>
        <v>6197</v>
      </c>
      <c r="L23" s="6"/>
      <c r="M23" s="6">
        <v>6197</v>
      </c>
      <c r="N23" s="6">
        <v>387106</v>
      </c>
      <c r="O23" s="7"/>
      <c r="P23" s="7"/>
      <c r="Q23" s="7"/>
      <c r="R23" s="7"/>
      <c r="S23" s="7"/>
      <c r="T23" s="7">
        <v>1</v>
      </c>
      <c r="U23" s="7"/>
      <c r="V23" s="7"/>
      <c r="W23" s="7"/>
      <c r="X23" s="7"/>
      <c r="Y23" s="7">
        <v>1</v>
      </c>
      <c r="Z23" s="7"/>
      <c r="AA23" s="7"/>
      <c r="AB23" s="7"/>
      <c r="AC23" s="7"/>
      <c r="AD23" s="7">
        <v>1</v>
      </c>
      <c r="AE23" s="7">
        <v>1</v>
      </c>
      <c r="AF23" s="7"/>
      <c r="AG23" s="7"/>
      <c r="AH23" s="7"/>
      <c r="AI23" s="7"/>
      <c r="AJ23" s="7"/>
      <c r="AK23" s="7">
        <v>1</v>
      </c>
      <c r="AL23" s="7"/>
      <c r="AM23" s="7"/>
      <c r="AN23" s="7"/>
      <c r="AO23" s="7"/>
      <c r="AP23" s="7"/>
      <c r="AQ23" s="7"/>
      <c r="AR23" s="7">
        <v>1</v>
      </c>
      <c r="AS23" s="7"/>
      <c r="AT23" s="7">
        <v>1</v>
      </c>
      <c r="AU23" s="7"/>
      <c r="AV23" s="7">
        <v>1</v>
      </c>
      <c r="AW23" s="7"/>
      <c r="AX23" s="7"/>
      <c r="AY23" s="7"/>
      <c r="AZ23" s="7"/>
      <c r="BA23" s="7"/>
      <c r="BB23" s="7"/>
      <c r="BC23" s="7"/>
      <c r="BD23" s="7"/>
      <c r="BE23" s="7">
        <v>1</v>
      </c>
      <c r="BF23" s="7"/>
      <c r="BG23" s="7">
        <v>1</v>
      </c>
      <c r="BH23" s="7"/>
      <c r="BI23" s="7">
        <v>1</v>
      </c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>
        <v>1</v>
      </c>
      <c r="BZ23" s="7"/>
      <c r="CA23" s="7"/>
      <c r="CB23" s="7"/>
      <c r="CC23" s="7"/>
      <c r="CD23" s="7"/>
      <c r="CE23" s="7"/>
      <c r="CF23" s="7"/>
    </row>
    <row r="24" spans="1:84" ht="13.5" customHeight="1">
      <c r="A24" s="50"/>
      <c r="B24" s="4" t="s">
        <v>110</v>
      </c>
      <c r="C24" s="5">
        <v>16</v>
      </c>
      <c r="D24" s="5">
        <v>22</v>
      </c>
      <c r="E24" s="6">
        <v>7</v>
      </c>
      <c r="F24" s="16" t="s">
        <v>171</v>
      </c>
      <c r="G24" s="6">
        <f t="shared" si="3"/>
        <v>41908</v>
      </c>
      <c r="H24" s="6">
        <f t="shared" si="4"/>
        <v>41908</v>
      </c>
      <c r="I24" s="6">
        <v>27993</v>
      </c>
      <c r="J24" s="6">
        <v>13915</v>
      </c>
      <c r="K24" s="6">
        <f t="shared" si="5"/>
        <v>0</v>
      </c>
      <c r="L24" s="6"/>
      <c r="M24" s="6"/>
      <c r="N24" s="6">
        <v>699173</v>
      </c>
      <c r="O24" s="7"/>
      <c r="P24" s="7"/>
      <c r="Q24" s="7"/>
      <c r="R24" s="7"/>
      <c r="S24" s="7"/>
      <c r="T24" s="7">
        <v>1</v>
      </c>
      <c r="U24" s="7"/>
      <c r="V24" s="7"/>
      <c r="W24" s="7"/>
      <c r="X24" s="7"/>
      <c r="Y24" s="7">
        <v>1</v>
      </c>
      <c r="Z24" s="7"/>
      <c r="AA24" s="7"/>
      <c r="AB24" s="7"/>
      <c r="AC24" s="7"/>
      <c r="AD24" s="7">
        <v>1</v>
      </c>
      <c r="AE24" s="7">
        <v>1</v>
      </c>
      <c r="AF24" s="7"/>
      <c r="AG24" s="7"/>
      <c r="AH24" s="7"/>
      <c r="AI24" s="7"/>
      <c r="AJ24" s="7"/>
      <c r="AK24" s="7">
        <v>1</v>
      </c>
      <c r="AL24" s="7"/>
      <c r="AM24" s="7"/>
      <c r="AN24" s="7"/>
      <c r="AO24" s="7"/>
      <c r="AP24" s="7"/>
      <c r="AQ24" s="7"/>
      <c r="AR24" s="7"/>
      <c r="AS24" s="7">
        <v>1</v>
      </c>
      <c r="AT24" s="7"/>
      <c r="AU24" s="7"/>
      <c r="AV24" s="7">
        <v>1</v>
      </c>
      <c r="AW24" s="7"/>
      <c r="AX24" s="7"/>
      <c r="AY24" s="7"/>
      <c r="AZ24" s="7"/>
      <c r="BA24" s="7"/>
      <c r="BB24" s="7"/>
      <c r="BC24" s="7"/>
      <c r="BD24" s="7"/>
      <c r="BE24" s="7">
        <v>1</v>
      </c>
      <c r="BF24" s="7"/>
      <c r="BG24" s="7">
        <v>1</v>
      </c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>
        <v>1</v>
      </c>
      <c r="BZ24" s="7"/>
      <c r="CA24" s="7"/>
      <c r="CB24" s="7"/>
      <c r="CC24" s="7"/>
      <c r="CD24" s="7"/>
      <c r="CE24" s="7"/>
      <c r="CF24" s="7"/>
    </row>
    <row r="25" spans="1:84" ht="10.5">
      <c r="A25" s="14" t="s">
        <v>111</v>
      </c>
      <c r="B25" s="4" t="s">
        <v>112</v>
      </c>
      <c r="C25" s="5">
        <v>17</v>
      </c>
      <c r="D25" s="5">
        <v>22</v>
      </c>
      <c r="E25" s="6">
        <v>15</v>
      </c>
      <c r="F25" s="16" t="s">
        <v>172</v>
      </c>
      <c r="G25" s="6">
        <f>H25+K25</f>
        <v>69822</v>
      </c>
      <c r="H25" s="6">
        <f>I25+J25</f>
        <v>66933</v>
      </c>
      <c r="I25" s="6">
        <v>66933</v>
      </c>
      <c r="J25" s="6"/>
      <c r="K25" s="6">
        <f>L25+M25</f>
        <v>2889</v>
      </c>
      <c r="L25" s="6">
        <v>2889</v>
      </c>
      <c r="M25" s="6"/>
      <c r="N25" s="6">
        <v>1438816</v>
      </c>
      <c r="O25" s="7"/>
      <c r="P25" s="7"/>
      <c r="Q25" s="7"/>
      <c r="R25" s="7"/>
      <c r="S25" s="7"/>
      <c r="T25" s="7">
        <v>1</v>
      </c>
      <c r="U25" s="7"/>
      <c r="V25" s="7"/>
      <c r="W25" s="7"/>
      <c r="X25" s="7"/>
      <c r="Y25" s="7">
        <v>1</v>
      </c>
      <c r="Z25" s="7"/>
      <c r="AA25" s="7"/>
      <c r="AB25" s="7"/>
      <c r="AC25" s="7"/>
      <c r="AD25" s="7">
        <v>1</v>
      </c>
      <c r="AE25" s="7">
        <v>1</v>
      </c>
      <c r="AF25" s="7"/>
      <c r="AG25" s="7">
        <v>1</v>
      </c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>
        <v>1</v>
      </c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>
        <v>1</v>
      </c>
      <c r="BF25" s="7"/>
      <c r="BG25" s="7">
        <v>1</v>
      </c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>
        <v>1</v>
      </c>
      <c r="BZ25" s="7"/>
      <c r="CA25" s="7"/>
      <c r="CB25" s="7"/>
      <c r="CC25" s="7"/>
      <c r="CD25" s="7"/>
      <c r="CE25" s="7"/>
      <c r="CF25" s="7"/>
    </row>
    <row r="26" spans="1:84" ht="10.5">
      <c r="A26" s="40" t="s">
        <v>131</v>
      </c>
      <c r="B26" s="4" t="s">
        <v>113</v>
      </c>
      <c r="C26" s="5">
        <v>18</v>
      </c>
      <c r="D26" s="5">
        <v>22</v>
      </c>
      <c r="E26" s="6">
        <v>6</v>
      </c>
      <c r="F26" s="16" t="s">
        <v>171</v>
      </c>
      <c r="G26" s="6">
        <f>H26+K26</f>
        <v>15850</v>
      </c>
      <c r="H26" s="6">
        <f>I26+J26</f>
        <v>12282</v>
      </c>
      <c r="I26" s="6">
        <v>11855</v>
      </c>
      <c r="J26" s="6">
        <v>427</v>
      </c>
      <c r="K26" s="6">
        <f>L26+M26</f>
        <v>3568</v>
      </c>
      <c r="L26" s="6">
        <v>1408</v>
      </c>
      <c r="M26" s="6">
        <v>2160</v>
      </c>
      <c r="N26" s="6">
        <v>276123</v>
      </c>
      <c r="O26" s="7"/>
      <c r="P26" s="7"/>
      <c r="Q26" s="7"/>
      <c r="R26" s="7"/>
      <c r="S26" s="7"/>
      <c r="T26" s="7">
        <v>1</v>
      </c>
      <c r="U26" s="7"/>
      <c r="V26" s="7">
        <v>1</v>
      </c>
      <c r="W26" s="7"/>
      <c r="X26" s="7"/>
      <c r="Y26" s="7"/>
      <c r="Z26" s="7"/>
      <c r="AA26" s="7"/>
      <c r="AB26" s="7"/>
      <c r="AC26" s="7"/>
      <c r="AD26" s="7">
        <v>1</v>
      </c>
      <c r="AE26" s="7">
        <v>1</v>
      </c>
      <c r="AF26" s="7">
        <v>1</v>
      </c>
      <c r="AG26" s="7">
        <v>1</v>
      </c>
      <c r="AH26" s="7"/>
      <c r="AI26" s="7">
        <v>1</v>
      </c>
      <c r="AJ26" s="7"/>
      <c r="AK26" s="7"/>
      <c r="AL26" s="7"/>
      <c r="AM26" s="7"/>
      <c r="AN26" s="7"/>
      <c r="AO26" s="7"/>
      <c r="AP26" s="7"/>
      <c r="AQ26" s="7"/>
      <c r="AR26" s="7"/>
      <c r="AS26" s="7">
        <v>1</v>
      </c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>
        <v>1</v>
      </c>
      <c r="BF26" s="7"/>
      <c r="BG26" s="7"/>
      <c r="BH26" s="7"/>
      <c r="BI26" s="7">
        <v>1</v>
      </c>
      <c r="BJ26" s="7"/>
      <c r="BK26" s="7"/>
      <c r="BL26" s="7">
        <v>1</v>
      </c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>
        <v>1</v>
      </c>
      <c r="CA26" s="7"/>
      <c r="CB26" s="7">
        <v>1</v>
      </c>
      <c r="CC26" s="7"/>
      <c r="CD26" s="7"/>
      <c r="CE26" s="7"/>
      <c r="CF26" s="7"/>
    </row>
    <row r="27" spans="1:84" ht="10.5">
      <c r="A27" s="42"/>
      <c r="B27" s="4" t="s">
        <v>114</v>
      </c>
      <c r="C27" s="5">
        <v>19</v>
      </c>
      <c r="D27" s="5">
        <v>22</v>
      </c>
      <c r="E27" s="6">
        <v>13</v>
      </c>
      <c r="F27" s="16" t="s">
        <v>171</v>
      </c>
      <c r="G27" s="6">
        <f>H27+K27</f>
        <v>26871</v>
      </c>
      <c r="H27" s="6">
        <f>I27+J27</f>
        <v>26871</v>
      </c>
      <c r="I27" s="6">
        <v>17109</v>
      </c>
      <c r="J27" s="6">
        <v>9762</v>
      </c>
      <c r="K27" s="6">
        <f>L27+M27</f>
        <v>0</v>
      </c>
      <c r="L27" s="6"/>
      <c r="M27" s="6"/>
      <c r="N27" s="6">
        <v>349907</v>
      </c>
      <c r="O27" s="7"/>
      <c r="P27" s="7"/>
      <c r="Q27" s="7"/>
      <c r="R27" s="7"/>
      <c r="S27" s="7"/>
      <c r="T27" s="7"/>
      <c r="U27" s="7">
        <v>1</v>
      </c>
      <c r="V27" s="7">
        <v>1</v>
      </c>
      <c r="W27" s="7"/>
      <c r="X27" s="7"/>
      <c r="Y27" s="7"/>
      <c r="Z27" s="7"/>
      <c r="AA27" s="7"/>
      <c r="AB27" s="7"/>
      <c r="AC27" s="7"/>
      <c r="AD27" s="7">
        <v>1</v>
      </c>
      <c r="AE27" s="7">
        <v>1</v>
      </c>
      <c r="AF27" s="7"/>
      <c r="AG27" s="7">
        <v>1</v>
      </c>
      <c r="AH27" s="7"/>
      <c r="AI27" s="7"/>
      <c r="AJ27" s="7"/>
      <c r="AK27" s="7"/>
      <c r="AL27" s="7"/>
      <c r="AM27" s="7"/>
      <c r="AN27" s="7"/>
      <c r="AO27" s="7"/>
      <c r="AP27" s="7">
        <v>1</v>
      </c>
      <c r="AQ27" s="7"/>
      <c r="AR27" s="7"/>
      <c r="AS27" s="7">
        <v>1</v>
      </c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>
        <v>1</v>
      </c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</row>
    <row r="28" spans="1:84" ht="10.5">
      <c r="A28" s="40" t="s">
        <v>132</v>
      </c>
      <c r="B28" s="4" t="s">
        <v>115</v>
      </c>
      <c r="C28" s="5">
        <v>20</v>
      </c>
      <c r="D28" s="5">
        <v>22</v>
      </c>
      <c r="E28" s="6">
        <v>17</v>
      </c>
      <c r="F28" s="16" t="s">
        <v>171</v>
      </c>
      <c r="G28" s="6">
        <f>H28+K28</f>
        <v>58953</v>
      </c>
      <c r="H28" s="6">
        <f>I28+J28</f>
        <v>58611</v>
      </c>
      <c r="I28" s="6">
        <v>58611</v>
      </c>
      <c r="J28" s="6"/>
      <c r="K28" s="6">
        <f>L28+M28</f>
        <v>342</v>
      </c>
      <c r="L28" s="6"/>
      <c r="M28" s="6">
        <v>342</v>
      </c>
      <c r="N28" s="6">
        <v>985621</v>
      </c>
      <c r="O28" s="7"/>
      <c r="P28" s="7"/>
      <c r="Q28" s="7"/>
      <c r="R28" s="7"/>
      <c r="S28" s="7"/>
      <c r="T28" s="7"/>
      <c r="U28" s="7">
        <v>1</v>
      </c>
      <c r="V28" s="7"/>
      <c r="W28" s="7"/>
      <c r="X28" s="7"/>
      <c r="Y28" s="7">
        <v>1</v>
      </c>
      <c r="Z28" s="7"/>
      <c r="AA28" s="7"/>
      <c r="AB28" s="7"/>
      <c r="AC28" s="7"/>
      <c r="AD28" s="7">
        <v>1</v>
      </c>
      <c r="AE28" s="7">
        <v>1</v>
      </c>
      <c r="AF28" s="7"/>
      <c r="AG28" s="7">
        <v>1</v>
      </c>
      <c r="AH28" s="7"/>
      <c r="AI28" s="7"/>
      <c r="AJ28" s="7"/>
      <c r="AK28" s="7">
        <v>1</v>
      </c>
      <c r="AL28" s="7"/>
      <c r="AM28" s="7"/>
      <c r="AN28" s="7"/>
      <c r="AO28" s="7"/>
      <c r="AP28" s="7"/>
      <c r="AQ28" s="7"/>
      <c r="AR28" s="7"/>
      <c r="AS28" s="7">
        <v>1</v>
      </c>
      <c r="AT28" s="7"/>
      <c r="AU28" s="7"/>
      <c r="AV28" s="7">
        <v>1</v>
      </c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</row>
    <row r="29" spans="1:84" ht="10.5">
      <c r="A29" s="41"/>
      <c r="B29" s="4" t="s">
        <v>116</v>
      </c>
      <c r="C29" s="5">
        <v>21</v>
      </c>
      <c r="D29" s="5">
        <v>22</v>
      </c>
      <c r="E29" s="6">
        <v>14</v>
      </c>
      <c r="F29" s="16" t="s">
        <v>171</v>
      </c>
      <c r="G29" s="6">
        <f aca="true" t="shared" si="6" ref="G29:G37">H29+K29</f>
        <v>48607</v>
      </c>
      <c r="H29" s="6">
        <f aca="true" t="shared" si="7" ref="H29:H37">I29+J29</f>
        <v>40099</v>
      </c>
      <c r="I29" s="6">
        <v>40099</v>
      </c>
      <c r="J29" s="6"/>
      <c r="K29" s="6">
        <f aca="true" t="shared" si="8" ref="K29:K38">L29+M29</f>
        <v>8508</v>
      </c>
      <c r="L29" s="6">
        <v>1871</v>
      </c>
      <c r="M29" s="6">
        <v>6637</v>
      </c>
      <c r="N29" s="6">
        <v>886824</v>
      </c>
      <c r="O29" s="7"/>
      <c r="P29" s="7"/>
      <c r="Q29" s="7"/>
      <c r="R29" s="7"/>
      <c r="S29" s="7"/>
      <c r="T29" s="7">
        <v>1</v>
      </c>
      <c r="U29" s="7"/>
      <c r="V29" s="7"/>
      <c r="W29" s="7"/>
      <c r="X29" s="7"/>
      <c r="Y29" s="7">
        <v>1</v>
      </c>
      <c r="Z29" s="7"/>
      <c r="AA29" s="7"/>
      <c r="AB29" s="7"/>
      <c r="AC29" s="7"/>
      <c r="AD29" s="7">
        <v>1</v>
      </c>
      <c r="AE29" s="7">
        <v>1</v>
      </c>
      <c r="AF29" s="7"/>
      <c r="AG29" s="7">
        <v>1</v>
      </c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>
        <v>1</v>
      </c>
      <c r="AT29" s="7"/>
      <c r="AU29" s="7"/>
      <c r="AV29" s="7">
        <v>1</v>
      </c>
      <c r="AW29" s="7"/>
      <c r="AX29" s="7"/>
      <c r="AY29" s="7"/>
      <c r="AZ29" s="7"/>
      <c r="BA29" s="7"/>
      <c r="BB29" s="7"/>
      <c r="BC29" s="7"/>
      <c r="BD29" s="7"/>
      <c r="BE29" s="7">
        <v>1</v>
      </c>
      <c r="BF29" s="7"/>
      <c r="BG29" s="7"/>
      <c r="BH29" s="7"/>
      <c r="BI29" s="7">
        <v>1</v>
      </c>
      <c r="BJ29" s="7"/>
      <c r="BK29" s="7"/>
      <c r="BL29" s="7">
        <v>1</v>
      </c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>
        <v>1</v>
      </c>
      <c r="BZ29" s="7"/>
      <c r="CA29" s="7"/>
      <c r="CB29" s="7"/>
      <c r="CC29" s="7"/>
      <c r="CD29" s="7"/>
      <c r="CE29" s="7"/>
      <c r="CF29" s="7"/>
    </row>
    <row r="30" spans="1:84" ht="10.5">
      <c r="A30" s="41"/>
      <c r="B30" s="4" t="s">
        <v>117</v>
      </c>
      <c r="C30" s="5">
        <v>22</v>
      </c>
      <c r="D30" s="5">
        <v>22</v>
      </c>
      <c r="E30" s="6">
        <v>12</v>
      </c>
      <c r="F30" s="16" t="s">
        <v>171</v>
      </c>
      <c r="G30" s="6">
        <f t="shared" si="6"/>
        <v>40278</v>
      </c>
      <c r="H30" s="6">
        <f t="shared" si="7"/>
        <v>37543</v>
      </c>
      <c r="I30" s="6">
        <v>37543</v>
      </c>
      <c r="J30" s="6"/>
      <c r="K30" s="6">
        <f t="shared" si="8"/>
        <v>2735</v>
      </c>
      <c r="L30" s="6">
        <v>870</v>
      </c>
      <c r="M30" s="6">
        <v>1865</v>
      </c>
      <c r="N30" s="6">
        <v>804935</v>
      </c>
      <c r="O30" s="7"/>
      <c r="P30" s="7"/>
      <c r="Q30" s="7"/>
      <c r="R30" s="7"/>
      <c r="S30" s="7"/>
      <c r="T30" s="7">
        <v>1</v>
      </c>
      <c r="U30" s="7"/>
      <c r="V30" s="7">
        <v>1</v>
      </c>
      <c r="W30" s="7"/>
      <c r="X30" s="7"/>
      <c r="Y30" s="7"/>
      <c r="Z30" s="7"/>
      <c r="AA30" s="7"/>
      <c r="AB30" s="7"/>
      <c r="AC30" s="7"/>
      <c r="AD30" s="7">
        <v>1</v>
      </c>
      <c r="AE30" s="7">
        <v>1</v>
      </c>
      <c r="AF30" s="7"/>
      <c r="AG30" s="7"/>
      <c r="AH30" s="7"/>
      <c r="AI30" s="7"/>
      <c r="AJ30" s="7"/>
      <c r="AK30" s="7">
        <v>1</v>
      </c>
      <c r="AL30" s="7"/>
      <c r="AM30" s="7"/>
      <c r="AN30" s="7"/>
      <c r="AO30" s="7"/>
      <c r="AP30" s="7"/>
      <c r="AQ30" s="7"/>
      <c r="AR30" s="7"/>
      <c r="AS30" s="7">
        <v>1</v>
      </c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>
        <v>1</v>
      </c>
      <c r="BF30" s="7"/>
      <c r="BG30" s="7"/>
      <c r="BH30" s="7"/>
      <c r="BI30" s="7">
        <v>1</v>
      </c>
      <c r="BJ30" s="7"/>
      <c r="BK30" s="7"/>
      <c r="BL30" s="7">
        <v>1</v>
      </c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>
        <v>1</v>
      </c>
      <c r="BZ30" s="7"/>
      <c r="CA30" s="7"/>
      <c r="CB30" s="7"/>
      <c r="CC30" s="7"/>
      <c r="CD30" s="7"/>
      <c r="CE30" s="7"/>
      <c r="CF30" s="7"/>
    </row>
    <row r="31" spans="1:84" ht="10.5">
      <c r="A31" s="41"/>
      <c r="B31" s="4" t="s">
        <v>118</v>
      </c>
      <c r="C31" s="5">
        <v>23</v>
      </c>
      <c r="D31" s="5">
        <v>22</v>
      </c>
      <c r="E31" s="6">
        <v>3</v>
      </c>
      <c r="F31" s="16" t="s">
        <v>171</v>
      </c>
      <c r="G31" s="6">
        <f t="shared" si="6"/>
        <v>15628</v>
      </c>
      <c r="H31" s="6">
        <f t="shared" si="7"/>
        <v>9607</v>
      </c>
      <c r="I31" s="6">
        <v>8107</v>
      </c>
      <c r="J31" s="6">
        <v>1500</v>
      </c>
      <c r="K31" s="6">
        <f t="shared" si="8"/>
        <v>6021</v>
      </c>
      <c r="L31" s="6">
        <v>5119</v>
      </c>
      <c r="M31" s="6">
        <v>902</v>
      </c>
      <c r="N31" s="6">
        <v>244272</v>
      </c>
      <c r="O31" s="7"/>
      <c r="P31" s="7"/>
      <c r="Q31" s="7"/>
      <c r="R31" s="7"/>
      <c r="S31" s="7"/>
      <c r="T31" s="7">
        <v>1</v>
      </c>
      <c r="U31" s="7"/>
      <c r="V31" s="7"/>
      <c r="W31" s="7"/>
      <c r="X31" s="7"/>
      <c r="Y31" s="7">
        <v>1</v>
      </c>
      <c r="Z31" s="7"/>
      <c r="AA31" s="7"/>
      <c r="AB31" s="7"/>
      <c r="AC31" s="7"/>
      <c r="AD31" s="7">
        <v>1</v>
      </c>
      <c r="AE31" s="7">
        <v>1</v>
      </c>
      <c r="AF31" s="7"/>
      <c r="AG31" s="7">
        <v>1</v>
      </c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>
        <v>1</v>
      </c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>
        <v>1</v>
      </c>
      <c r="BF31" s="7"/>
      <c r="BG31" s="7">
        <v>1</v>
      </c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>
        <v>1</v>
      </c>
      <c r="BZ31" s="7"/>
      <c r="CA31" s="7"/>
      <c r="CB31" s="7"/>
      <c r="CC31" s="7"/>
      <c r="CD31" s="7"/>
      <c r="CE31" s="7"/>
      <c r="CF31" s="7"/>
    </row>
    <row r="32" spans="1:84" ht="10.5">
      <c r="A32" s="41"/>
      <c r="B32" s="4" t="s">
        <v>119</v>
      </c>
      <c r="C32" s="5">
        <v>24</v>
      </c>
      <c r="D32" s="5">
        <v>22</v>
      </c>
      <c r="E32" s="6">
        <v>17</v>
      </c>
      <c r="F32" s="16" t="s">
        <v>171</v>
      </c>
      <c r="G32" s="6">
        <f t="shared" si="6"/>
        <v>58730</v>
      </c>
      <c r="H32" s="6">
        <f t="shared" si="7"/>
        <v>58730</v>
      </c>
      <c r="I32" s="6">
        <v>42503</v>
      </c>
      <c r="J32" s="6">
        <v>16227</v>
      </c>
      <c r="K32" s="6">
        <f t="shared" si="8"/>
        <v>0</v>
      </c>
      <c r="L32" s="6"/>
      <c r="M32" s="6"/>
      <c r="N32" s="6">
        <v>817901</v>
      </c>
      <c r="O32" s="7"/>
      <c r="P32" s="7"/>
      <c r="Q32" s="7"/>
      <c r="R32" s="7"/>
      <c r="S32" s="7"/>
      <c r="T32" s="7"/>
      <c r="U32" s="7">
        <v>1</v>
      </c>
      <c r="V32" s="7"/>
      <c r="W32" s="7"/>
      <c r="X32" s="7"/>
      <c r="Y32" s="7">
        <v>1</v>
      </c>
      <c r="Z32" s="7"/>
      <c r="AA32" s="7"/>
      <c r="AB32" s="7"/>
      <c r="AC32" s="7"/>
      <c r="AD32" s="7">
        <v>1</v>
      </c>
      <c r="AE32" s="7">
        <v>1</v>
      </c>
      <c r="AF32" s="7"/>
      <c r="AG32" s="7">
        <v>1</v>
      </c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>
        <v>1</v>
      </c>
      <c r="AS32" s="7"/>
      <c r="AT32" s="7"/>
      <c r="AU32" s="7">
        <v>1</v>
      </c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</row>
    <row r="33" spans="1:84" ht="10.5">
      <c r="A33" s="41"/>
      <c r="B33" s="4" t="s">
        <v>120</v>
      </c>
      <c r="C33" s="5">
        <v>25</v>
      </c>
      <c r="D33" s="5">
        <v>22</v>
      </c>
      <c r="E33" s="6">
        <v>2</v>
      </c>
      <c r="F33" s="16" t="s">
        <v>171</v>
      </c>
      <c r="G33" s="6">
        <f t="shared" si="6"/>
        <v>10674</v>
      </c>
      <c r="H33" s="6">
        <f t="shared" si="7"/>
        <v>9291</v>
      </c>
      <c r="I33" s="6">
        <v>9291</v>
      </c>
      <c r="J33" s="6"/>
      <c r="K33" s="6">
        <f t="shared" si="8"/>
        <v>1383</v>
      </c>
      <c r="L33" s="6"/>
      <c r="M33" s="6">
        <v>1383</v>
      </c>
      <c r="N33" s="6">
        <v>159960</v>
      </c>
      <c r="O33" s="7"/>
      <c r="P33" s="7"/>
      <c r="Q33" s="7"/>
      <c r="R33" s="7"/>
      <c r="S33" s="7"/>
      <c r="T33" s="7"/>
      <c r="U33" s="7">
        <v>1</v>
      </c>
      <c r="V33" s="7"/>
      <c r="W33" s="7"/>
      <c r="X33" s="7"/>
      <c r="Y33" s="7">
        <v>1</v>
      </c>
      <c r="Z33" s="7"/>
      <c r="AA33" s="7"/>
      <c r="AB33" s="7"/>
      <c r="AC33" s="7"/>
      <c r="AD33" s="7">
        <v>1</v>
      </c>
      <c r="AE33" s="7">
        <v>1</v>
      </c>
      <c r="AF33" s="7"/>
      <c r="AG33" s="7">
        <v>1</v>
      </c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>
        <v>1</v>
      </c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>
        <v>1</v>
      </c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</row>
    <row r="34" spans="1:84" ht="10.5">
      <c r="A34" s="41"/>
      <c r="B34" s="4" t="s">
        <v>121</v>
      </c>
      <c r="C34" s="5">
        <v>26</v>
      </c>
      <c r="D34" s="5">
        <v>22</v>
      </c>
      <c r="E34" s="6">
        <v>5</v>
      </c>
      <c r="F34" s="16" t="s">
        <v>171</v>
      </c>
      <c r="G34" s="6">
        <f t="shared" si="6"/>
        <v>11523</v>
      </c>
      <c r="H34" s="6">
        <f t="shared" si="7"/>
        <v>11523</v>
      </c>
      <c r="I34" s="6">
        <v>0</v>
      </c>
      <c r="J34" s="6">
        <v>11523</v>
      </c>
      <c r="K34" s="6">
        <f t="shared" si="8"/>
        <v>0</v>
      </c>
      <c r="L34" s="6"/>
      <c r="M34" s="6"/>
      <c r="N34" s="6">
        <v>73747</v>
      </c>
      <c r="O34" s="7"/>
      <c r="P34" s="7"/>
      <c r="Q34" s="7"/>
      <c r="R34" s="7"/>
      <c r="S34" s="7"/>
      <c r="T34" s="7"/>
      <c r="U34" s="7">
        <v>1</v>
      </c>
      <c r="V34" s="7"/>
      <c r="W34" s="7"/>
      <c r="X34" s="7"/>
      <c r="Y34" s="7">
        <v>1</v>
      </c>
      <c r="Z34" s="7"/>
      <c r="AA34" s="7"/>
      <c r="AB34" s="7"/>
      <c r="AC34" s="7"/>
      <c r="AD34" s="7">
        <v>1</v>
      </c>
      <c r="AE34" s="7">
        <v>1</v>
      </c>
      <c r="AF34" s="7"/>
      <c r="AG34" s="7"/>
      <c r="AH34" s="7"/>
      <c r="AI34" s="7"/>
      <c r="AJ34" s="7"/>
      <c r="AK34" s="7">
        <v>1</v>
      </c>
      <c r="AL34" s="7"/>
      <c r="AM34" s="7"/>
      <c r="AN34" s="7"/>
      <c r="AO34" s="7"/>
      <c r="AP34" s="7"/>
      <c r="AQ34" s="7"/>
      <c r="AR34" s="7">
        <v>1</v>
      </c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>
        <v>1</v>
      </c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</row>
    <row r="35" spans="1:84" ht="10.5">
      <c r="A35" s="41"/>
      <c r="B35" s="4" t="s">
        <v>122</v>
      </c>
      <c r="C35" s="5">
        <v>27</v>
      </c>
      <c r="D35" s="5">
        <v>22</v>
      </c>
      <c r="E35" s="6">
        <v>6</v>
      </c>
      <c r="F35" s="16" t="s">
        <v>171</v>
      </c>
      <c r="G35" s="6">
        <f t="shared" si="6"/>
        <v>18539</v>
      </c>
      <c r="H35" s="6">
        <f t="shared" si="7"/>
        <v>18539</v>
      </c>
      <c r="I35" s="6">
        <v>0</v>
      </c>
      <c r="J35" s="6">
        <v>18539</v>
      </c>
      <c r="K35" s="6">
        <f t="shared" si="8"/>
        <v>0</v>
      </c>
      <c r="L35" s="6"/>
      <c r="M35" s="6"/>
      <c r="N35" s="6">
        <v>118649</v>
      </c>
      <c r="O35" s="7"/>
      <c r="P35" s="7"/>
      <c r="Q35" s="7"/>
      <c r="R35" s="7"/>
      <c r="S35" s="7"/>
      <c r="T35" s="7"/>
      <c r="U35" s="7">
        <v>1</v>
      </c>
      <c r="V35" s="7"/>
      <c r="W35" s="7"/>
      <c r="X35" s="7"/>
      <c r="Y35" s="7">
        <v>1</v>
      </c>
      <c r="Z35" s="7"/>
      <c r="AA35" s="7"/>
      <c r="AB35" s="7"/>
      <c r="AC35" s="7"/>
      <c r="AD35" s="7">
        <v>1</v>
      </c>
      <c r="AE35" s="7">
        <v>1</v>
      </c>
      <c r="AF35" s="7"/>
      <c r="AG35" s="7"/>
      <c r="AH35" s="7"/>
      <c r="AI35" s="7"/>
      <c r="AJ35" s="7"/>
      <c r="AK35" s="7">
        <v>1</v>
      </c>
      <c r="AL35" s="7"/>
      <c r="AM35" s="7"/>
      <c r="AN35" s="7"/>
      <c r="AO35" s="7"/>
      <c r="AP35" s="7"/>
      <c r="AQ35" s="7"/>
      <c r="AR35" s="7">
        <v>1</v>
      </c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>
        <v>1</v>
      </c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</row>
    <row r="36" spans="1:84" ht="10.5">
      <c r="A36" s="41"/>
      <c r="B36" s="4" t="s">
        <v>123</v>
      </c>
      <c r="C36" s="5">
        <v>28</v>
      </c>
      <c r="D36" s="5">
        <v>22</v>
      </c>
      <c r="E36" s="6">
        <v>10</v>
      </c>
      <c r="F36" s="16" t="s">
        <v>171</v>
      </c>
      <c r="G36" s="6">
        <f t="shared" si="6"/>
        <v>24729</v>
      </c>
      <c r="H36" s="6">
        <f t="shared" si="7"/>
        <v>24729</v>
      </c>
      <c r="I36" s="6">
        <v>24729</v>
      </c>
      <c r="J36" s="6"/>
      <c r="K36" s="6">
        <f t="shared" si="8"/>
        <v>0</v>
      </c>
      <c r="L36" s="6"/>
      <c r="M36" s="6"/>
      <c r="N36" s="6">
        <v>415447</v>
      </c>
      <c r="O36" s="7"/>
      <c r="P36" s="7"/>
      <c r="Q36" s="7"/>
      <c r="R36" s="7"/>
      <c r="S36" s="7"/>
      <c r="T36" s="7"/>
      <c r="U36" s="7">
        <v>1</v>
      </c>
      <c r="V36" s="7"/>
      <c r="W36" s="7"/>
      <c r="X36" s="7"/>
      <c r="Y36" s="7">
        <v>1</v>
      </c>
      <c r="Z36" s="7"/>
      <c r="AA36" s="7"/>
      <c r="AB36" s="7"/>
      <c r="AC36" s="7"/>
      <c r="AD36" s="7">
        <v>1</v>
      </c>
      <c r="AE36" s="7">
        <v>1</v>
      </c>
      <c r="AF36" s="7"/>
      <c r="AG36" s="7">
        <v>1</v>
      </c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>
        <v>1</v>
      </c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>
        <v>1</v>
      </c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</row>
    <row r="37" spans="1:84" ht="10.5">
      <c r="A37" s="41"/>
      <c r="B37" s="4" t="s">
        <v>124</v>
      </c>
      <c r="C37" s="5">
        <v>29</v>
      </c>
      <c r="D37" s="5">
        <v>22</v>
      </c>
      <c r="E37" s="6">
        <v>11</v>
      </c>
      <c r="F37" s="16" t="s">
        <v>171</v>
      </c>
      <c r="G37" s="6">
        <f t="shared" si="6"/>
        <v>42926</v>
      </c>
      <c r="H37" s="6">
        <f t="shared" si="7"/>
        <v>41715</v>
      </c>
      <c r="I37" s="6">
        <v>32064</v>
      </c>
      <c r="J37" s="6">
        <v>9651</v>
      </c>
      <c r="K37" s="6">
        <f t="shared" si="8"/>
        <v>1211</v>
      </c>
      <c r="L37" s="6">
        <v>1211</v>
      </c>
      <c r="M37" s="6"/>
      <c r="N37" s="6">
        <v>611581</v>
      </c>
      <c r="O37" s="7"/>
      <c r="P37" s="7"/>
      <c r="Q37" s="7"/>
      <c r="R37" s="7"/>
      <c r="S37" s="7"/>
      <c r="T37" s="7"/>
      <c r="U37" s="7">
        <v>1</v>
      </c>
      <c r="V37" s="7"/>
      <c r="W37" s="7"/>
      <c r="X37" s="7"/>
      <c r="Y37" s="7">
        <v>1</v>
      </c>
      <c r="Z37" s="7"/>
      <c r="AA37" s="7"/>
      <c r="AB37" s="7"/>
      <c r="AC37" s="7"/>
      <c r="AD37" s="7">
        <v>1</v>
      </c>
      <c r="AE37" s="7">
        <v>1</v>
      </c>
      <c r="AF37" s="7"/>
      <c r="AG37" s="7">
        <v>1</v>
      </c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>
        <v>1</v>
      </c>
      <c r="AS37" s="7"/>
      <c r="AT37" s="7"/>
      <c r="AU37" s="7">
        <v>1</v>
      </c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</row>
    <row r="38" spans="1:84" ht="10.5">
      <c r="A38" s="42"/>
      <c r="B38" s="4" t="s">
        <v>125</v>
      </c>
      <c r="C38" s="5">
        <v>30</v>
      </c>
      <c r="D38" s="5">
        <v>22</v>
      </c>
      <c r="E38" s="6">
        <v>5</v>
      </c>
      <c r="F38" s="16" t="s">
        <v>171</v>
      </c>
      <c r="G38" s="6">
        <v>21203</v>
      </c>
      <c r="H38" s="6">
        <v>21203</v>
      </c>
      <c r="I38" s="6">
        <v>21203</v>
      </c>
      <c r="J38" s="6"/>
      <c r="K38" s="6">
        <f t="shared" si="8"/>
        <v>0</v>
      </c>
      <c r="L38" s="6"/>
      <c r="M38" s="6"/>
      <c r="N38" s="6">
        <v>356210</v>
      </c>
      <c r="O38" s="7"/>
      <c r="P38" s="7"/>
      <c r="Q38" s="7"/>
      <c r="R38" s="7"/>
      <c r="S38" s="7"/>
      <c r="T38" s="7"/>
      <c r="U38" s="7">
        <v>1</v>
      </c>
      <c r="V38" s="7"/>
      <c r="W38" s="7"/>
      <c r="X38" s="7"/>
      <c r="Y38" s="7">
        <v>1</v>
      </c>
      <c r="Z38" s="7"/>
      <c r="AA38" s="7"/>
      <c r="AB38" s="7"/>
      <c r="AC38" s="7"/>
      <c r="AD38" s="7">
        <v>1</v>
      </c>
      <c r="AE38" s="7">
        <v>1</v>
      </c>
      <c r="AF38" s="7"/>
      <c r="AG38" s="7"/>
      <c r="AH38" s="7"/>
      <c r="AI38" s="7"/>
      <c r="AJ38" s="7"/>
      <c r="AK38" s="7">
        <v>1</v>
      </c>
      <c r="AL38" s="7"/>
      <c r="AM38" s="7"/>
      <c r="AN38" s="7"/>
      <c r="AO38" s="7"/>
      <c r="AP38" s="7"/>
      <c r="AQ38" s="7"/>
      <c r="AR38" s="7">
        <v>1</v>
      </c>
      <c r="AS38" s="7"/>
      <c r="AT38" s="7"/>
      <c r="AU38" s="7">
        <v>1</v>
      </c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</row>
    <row r="39" spans="1:84" ht="12.75" customHeight="1">
      <c r="A39" s="43" t="s">
        <v>126</v>
      </c>
      <c r="B39" s="4" t="s">
        <v>127</v>
      </c>
      <c r="C39" s="5">
        <v>31</v>
      </c>
      <c r="D39" s="5">
        <v>22</v>
      </c>
      <c r="E39" s="6">
        <v>13</v>
      </c>
      <c r="F39" s="16" t="s">
        <v>172</v>
      </c>
      <c r="G39" s="6">
        <f>H39+K39</f>
        <v>70894</v>
      </c>
      <c r="H39" s="6">
        <f>I39+J39</f>
        <v>68483</v>
      </c>
      <c r="I39" s="6">
        <v>68483</v>
      </c>
      <c r="J39" s="6"/>
      <c r="K39" s="6">
        <f>L39+M39</f>
        <v>2411</v>
      </c>
      <c r="L39" s="6">
        <v>2411</v>
      </c>
      <c r="M39" s="6"/>
      <c r="N39" s="6">
        <v>1465869</v>
      </c>
      <c r="O39" s="7"/>
      <c r="P39" s="7"/>
      <c r="Q39" s="7"/>
      <c r="R39" s="7"/>
      <c r="S39" s="7"/>
      <c r="T39" s="7">
        <v>1</v>
      </c>
      <c r="U39" s="7"/>
      <c r="V39" s="7">
        <v>1</v>
      </c>
      <c r="W39" s="7"/>
      <c r="X39" s="7"/>
      <c r="Y39" s="7"/>
      <c r="Z39" s="7"/>
      <c r="AA39" s="7"/>
      <c r="AB39" s="7"/>
      <c r="AC39" s="7"/>
      <c r="AD39" s="7">
        <v>1</v>
      </c>
      <c r="AE39" s="7">
        <v>1</v>
      </c>
      <c r="AF39" s="7"/>
      <c r="AG39" s="7"/>
      <c r="AH39" s="7"/>
      <c r="AI39" s="7"/>
      <c r="AJ39" s="7"/>
      <c r="AK39" s="7">
        <v>1</v>
      </c>
      <c r="AL39" s="7"/>
      <c r="AM39" s="7"/>
      <c r="AN39" s="7"/>
      <c r="AO39" s="7"/>
      <c r="AP39" s="7"/>
      <c r="AQ39" s="7">
        <v>1</v>
      </c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>
        <v>1</v>
      </c>
      <c r="BF39" s="7"/>
      <c r="BG39" s="7">
        <v>1</v>
      </c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>
        <v>1</v>
      </c>
      <c r="BZ39" s="7"/>
      <c r="CA39" s="7"/>
      <c r="CB39" s="7"/>
      <c r="CC39" s="7"/>
      <c r="CD39" s="7"/>
      <c r="CE39" s="7"/>
      <c r="CF39" s="7"/>
    </row>
    <row r="40" spans="1:84" ht="12.75" customHeight="1">
      <c r="A40" s="44"/>
      <c r="B40" s="4" t="s">
        <v>128</v>
      </c>
      <c r="C40" s="5">
        <v>32</v>
      </c>
      <c r="D40" s="5">
        <v>22</v>
      </c>
      <c r="E40" s="6">
        <v>22</v>
      </c>
      <c r="F40" s="16" t="s">
        <v>172</v>
      </c>
      <c r="G40" s="6">
        <f>H40+K40</f>
        <v>55810</v>
      </c>
      <c r="H40" s="6">
        <f>I40+J40</f>
        <v>53300</v>
      </c>
      <c r="I40" s="6">
        <v>53300</v>
      </c>
      <c r="J40" s="6"/>
      <c r="K40" s="6">
        <f>L40+M40</f>
        <v>2510</v>
      </c>
      <c r="L40" s="6">
        <v>2510</v>
      </c>
      <c r="M40" s="6"/>
      <c r="N40" s="6">
        <v>1148163</v>
      </c>
      <c r="O40" s="7"/>
      <c r="P40" s="7"/>
      <c r="Q40" s="7"/>
      <c r="R40" s="7"/>
      <c r="S40" s="7"/>
      <c r="T40" s="7">
        <v>1</v>
      </c>
      <c r="U40" s="7"/>
      <c r="V40" s="7"/>
      <c r="W40" s="7"/>
      <c r="X40" s="7"/>
      <c r="Y40" s="7">
        <v>1</v>
      </c>
      <c r="Z40" s="7"/>
      <c r="AA40" s="7"/>
      <c r="AB40" s="7"/>
      <c r="AC40" s="7"/>
      <c r="AD40" s="7">
        <v>1</v>
      </c>
      <c r="AE40" s="7">
        <v>1</v>
      </c>
      <c r="AF40" s="7"/>
      <c r="AG40" s="7"/>
      <c r="AH40" s="7"/>
      <c r="AI40" s="7"/>
      <c r="AJ40" s="7"/>
      <c r="AK40" s="7">
        <v>1</v>
      </c>
      <c r="AL40" s="7"/>
      <c r="AM40" s="7"/>
      <c r="AN40" s="7"/>
      <c r="AO40" s="7"/>
      <c r="AP40" s="7"/>
      <c r="AQ40" s="7"/>
      <c r="AR40" s="7"/>
      <c r="AS40" s="7">
        <v>1</v>
      </c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>
        <v>1</v>
      </c>
      <c r="BF40" s="7"/>
      <c r="BG40" s="7">
        <v>1</v>
      </c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>
        <v>1</v>
      </c>
      <c r="BZ40" s="7"/>
      <c r="CA40" s="7"/>
      <c r="CB40" s="7"/>
      <c r="CC40" s="7"/>
      <c r="CD40" s="7"/>
      <c r="CE40" s="7"/>
      <c r="CF40" s="7"/>
    </row>
    <row r="41" spans="1:84" ht="12.75" customHeight="1">
      <c r="A41" s="44"/>
      <c r="B41" s="4" t="s">
        <v>129</v>
      </c>
      <c r="C41" s="5">
        <v>33</v>
      </c>
      <c r="D41" s="5">
        <v>22</v>
      </c>
      <c r="E41" s="6">
        <v>8</v>
      </c>
      <c r="F41" s="16" t="s">
        <v>172</v>
      </c>
      <c r="G41" s="6">
        <f>H41+K41</f>
        <v>22172</v>
      </c>
      <c r="H41" s="6">
        <f>I41+J41</f>
        <v>22172</v>
      </c>
      <c r="I41" s="6">
        <v>22172</v>
      </c>
      <c r="J41" s="6"/>
      <c r="K41" s="6"/>
      <c r="L41" s="6"/>
      <c r="M41" s="6"/>
      <c r="N41" s="6">
        <v>465612</v>
      </c>
      <c r="O41" s="7"/>
      <c r="P41" s="7"/>
      <c r="Q41" s="7"/>
      <c r="R41" s="7"/>
      <c r="S41" s="7"/>
      <c r="T41" s="7">
        <v>1</v>
      </c>
      <c r="U41" s="7"/>
      <c r="V41" s="7"/>
      <c r="W41" s="7"/>
      <c r="X41" s="7"/>
      <c r="Y41" s="7">
        <v>1</v>
      </c>
      <c r="Z41" s="7"/>
      <c r="AA41" s="7"/>
      <c r="AB41" s="7"/>
      <c r="AC41" s="7"/>
      <c r="AD41" s="7">
        <v>1</v>
      </c>
      <c r="AE41" s="7">
        <v>1</v>
      </c>
      <c r="AF41" s="7"/>
      <c r="AG41" s="7"/>
      <c r="AH41" s="7"/>
      <c r="AI41" s="7"/>
      <c r="AJ41" s="7"/>
      <c r="AK41" s="7">
        <v>1</v>
      </c>
      <c r="AL41" s="7"/>
      <c r="AM41" s="7"/>
      <c r="AN41" s="7"/>
      <c r="AO41" s="7"/>
      <c r="AP41" s="7"/>
      <c r="AQ41" s="7"/>
      <c r="AR41" s="7"/>
      <c r="AS41" s="7">
        <v>1</v>
      </c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>
        <v>1</v>
      </c>
      <c r="BF41" s="7"/>
      <c r="BG41" s="7">
        <v>1</v>
      </c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>
        <v>1</v>
      </c>
      <c r="BZ41" s="7"/>
      <c r="CA41" s="7"/>
      <c r="CB41" s="7"/>
      <c r="CC41" s="7"/>
      <c r="CD41" s="7"/>
      <c r="CE41" s="7"/>
      <c r="CF41" s="7"/>
    </row>
    <row r="42" spans="1:84" ht="12.75" customHeight="1">
      <c r="A42" s="45"/>
      <c r="B42" s="10" t="s">
        <v>130</v>
      </c>
      <c r="C42" s="5">
        <v>34</v>
      </c>
      <c r="D42" s="11">
        <v>22</v>
      </c>
      <c r="E42" s="12">
        <v>10</v>
      </c>
      <c r="F42" s="16" t="s">
        <v>172</v>
      </c>
      <c r="G42" s="12">
        <f>H42+K42</f>
        <v>62239</v>
      </c>
      <c r="H42" s="12">
        <f>I42+J42</f>
        <v>60898</v>
      </c>
      <c r="I42" s="12">
        <v>60898</v>
      </c>
      <c r="J42" s="12"/>
      <c r="K42" s="12">
        <f>L42+M42</f>
        <v>1341</v>
      </c>
      <c r="L42" s="12">
        <v>1341</v>
      </c>
      <c r="M42" s="12"/>
      <c r="N42" s="12">
        <v>1294279</v>
      </c>
      <c r="O42" s="7"/>
      <c r="P42" s="7"/>
      <c r="Q42" s="7"/>
      <c r="R42" s="7"/>
      <c r="S42" s="7"/>
      <c r="T42" s="7">
        <v>1</v>
      </c>
      <c r="U42" s="7"/>
      <c r="V42" s="7"/>
      <c r="W42" s="7"/>
      <c r="X42" s="7"/>
      <c r="Y42" s="7">
        <v>1</v>
      </c>
      <c r="Z42" s="7"/>
      <c r="AA42" s="7"/>
      <c r="AB42" s="7"/>
      <c r="AC42" s="7"/>
      <c r="AD42" s="7">
        <v>1</v>
      </c>
      <c r="AE42" s="7">
        <v>1</v>
      </c>
      <c r="AF42" s="7"/>
      <c r="AG42" s="7"/>
      <c r="AH42" s="7"/>
      <c r="AI42" s="7"/>
      <c r="AJ42" s="7"/>
      <c r="AK42" s="7">
        <v>1</v>
      </c>
      <c r="AL42" s="7"/>
      <c r="AM42" s="7"/>
      <c r="AN42" s="7"/>
      <c r="AO42" s="7"/>
      <c r="AP42" s="7"/>
      <c r="AQ42" s="7"/>
      <c r="AR42" s="7">
        <v>1</v>
      </c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>
        <v>1</v>
      </c>
      <c r="BF42" s="7"/>
      <c r="BG42" s="7">
        <v>1</v>
      </c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>
        <v>1</v>
      </c>
      <c r="BZ42" s="7"/>
      <c r="CA42" s="7"/>
      <c r="CB42" s="7"/>
      <c r="CC42" s="7"/>
      <c r="CD42" s="7"/>
      <c r="CE42" s="7"/>
      <c r="CF42" s="7"/>
    </row>
    <row r="43" spans="1:99" s="4" customFormat="1" ht="10.5" customHeight="1">
      <c r="A43" s="38" t="s">
        <v>152</v>
      </c>
      <c r="B43" s="4" t="s">
        <v>133</v>
      </c>
      <c r="C43" s="5">
        <v>35</v>
      </c>
      <c r="D43" s="5">
        <v>22</v>
      </c>
      <c r="E43" s="6">
        <v>46</v>
      </c>
      <c r="F43" s="16" t="s">
        <v>171</v>
      </c>
      <c r="G43" s="6">
        <f>H43+K43</f>
        <v>148701</v>
      </c>
      <c r="H43" s="6">
        <f>I43+J43</f>
        <v>148701</v>
      </c>
      <c r="I43" s="6">
        <v>56171</v>
      </c>
      <c r="J43" s="6">
        <v>92530</v>
      </c>
      <c r="K43" s="6">
        <f>L43+M43</f>
        <v>0</v>
      </c>
      <c r="L43" s="6"/>
      <c r="M43" s="6"/>
      <c r="N43" s="6">
        <v>1919831</v>
      </c>
      <c r="O43" s="7"/>
      <c r="P43" s="7"/>
      <c r="Q43" s="7"/>
      <c r="R43" s="7"/>
      <c r="S43" s="7"/>
      <c r="T43" s="7">
        <v>1</v>
      </c>
      <c r="U43" s="7"/>
      <c r="V43" s="7"/>
      <c r="W43" s="7"/>
      <c r="X43" s="7">
        <v>1</v>
      </c>
      <c r="Y43" s="7"/>
      <c r="Z43" s="7">
        <v>1</v>
      </c>
      <c r="AA43" s="7"/>
      <c r="AB43" s="7"/>
      <c r="AC43" s="7"/>
      <c r="AD43" s="7">
        <v>1</v>
      </c>
      <c r="AE43" s="7">
        <v>1</v>
      </c>
      <c r="AF43" s="7"/>
      <c r="AG43" s="7"/>
      <c r="AH43" s="7"/>
      <c r="AI43" s="7"/>
      <c r="AJ43" s="7"/>
      <c r="AK43" s="7">
        <v>1</v>
      </c>
      <c r="AL43" s="7"/>
      <c r="AM43" s="7"/>
      <c r="AN43" s="7"/>
      <c r="AO43" s="7">
        <v>1</v>
      </c>
      <c r="AP43" s="7"/>
      <c r="AQ43" s="7">
        <v>1</v>
      </c>
      <c r="AR43" s="7">
        <v>1</v>
      </c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>
        <v>1</v>
      </c>
      <c r="BF43" s="7"/>
      <c r="BG43" s="7">
        <v>1</v>
      </c>
      <c r="BH43" s="7"/>
      <c r="BI43" s="7"/>
      <c r="BJ43" s="7"/>
      <c r="BK43" s="7"/>
      <c r="BL43" s="7">
        <v>1</v>
      </c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>
        <v>1</v>
      </c>
      <c r="BY43" s="7">
        <v>1</v>
      </c>
      <c r="BZ43" s="9">
        <v>1</v>
      </c>
      <c r="CA43" s="7"/>
      <c r="CB43" s="7"/>
      <c r="CC43" s="7"/>
      <c r="CD43" s="7"/>
      <c r="CE43" s="7"/>
      <c r="CF43" s="7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</row>
    <row r="44" spans="1:99" s="4" customFormat="1" ht="10.5" customHeight="1">
      <c r="A44" s="38"/>
      <c r="B44" s="4" t="s">
        <v>134</v>
      </c>
      <c r="C44" s="5">
        <v>36</v>
      </c>
      <c r="D44" s="5">
        <v>22</v>
      </c>
      <c r="E44" s="6">
        <v>21</v>
      </c>
      <c r="F44" s="16" t="s">
        <v>171</v>
      </c>
      <c r="G44" s="6">
        <f aca="true" t="shared" si="9" ref="G44:G64">H44+K44</f>
        <v>43992</v>
      </c>
      <c r="H44" s="6">
        <f aca="true" t="shared" si="10" ref="H44:H64">I44+J44</f>
        <v>43992</v>
      </c>
      <c r="I44" s="6">
        <v>41140</v>
      </c>
      <c r="J44" s="6">
        <v>2852</v>
      </c>
      <c r="K44" s="6">
        <f aca="true" t="shared" si="11" ref="K44:K64">L44+M44</f>
        <v>0</v>
      </c>
      <c r="L44" s="6"/>
      <c r="M44" s="6"/>
      <c r="N44" s="6">
        <v>886756</v>
      </c>
      <c r="O44" s="7"/>
      <c r="P44" s="7"/>
      <c r="Q44" s="7"/>
      <c r="R44" s="7"/>
      <c r="S44" s="7"/>
      <c r="T44" s="7">
        <v>1</v>
      </c>
      <c r="U44" s="7"/>
      <c r="V44" s="7"/>
      <c r="W44" s="7"/>
      <c r="X44" s="8">
        <v>1</v>
      </c>
      <c r="Y44" s="7"/>
      <c r="Z44" s="7"/>
      <c r="AA44" s="7"/>
      <c r="AB44" s="7">
        <v>1</v>
      </c>
      <c r="AC44" s="7"/>
      <c r="AD44" s="7">
        <v>1</v>
      </c>
      <c r="AE44" s="7">
        <v>1</v>
      </c>
      <c r="AF44" s="7"/>
      <c r="AG44" s="7"/>
      <c r="AH44" s="7"/>
      <c r="AI44" s="7"/>
      <c r="AJ44" s="7"/>
      <c r="AK44" s="7">
        <v>1</v>
      </c>
      <c r="AL44" s="7"/>
      <c r="AM44" s="7"/>
      <c r="AN44" s="7"/>
      <c r="AO44" s="7"/>
      <c r="AP44" s="7"/>
      <c r="AQ44" s="7"/>
      <c r="AR44" s="7"/>
      <c r="AS44" s="7">
        <v>1</v>
      </c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>
        <v>1</v>
      </c>
      <c r="BF44" s="7"/>
      <c r="BG44" s="7">
        <v>1</v>
      </c>
      <c r="BH44" s="7"/>
      <c r="BI44" s="7"/>
      <c r="BJ44" s="7"/>
      <c r="BK44" s="7"/>
      <c r="BL44" s="7">
        <v>1</v>
      </c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9">
        <v>1</v>
      </c>
      <c r="BZ44" s="7"/>
      <c r="CA44" s="7"/>
      <c r="CB44" s="7"/>
      <c r="CC44" s="7"/>
      <c r="CD44" s="7"/>
      <c r="CE44" s="7"/>
      <c r="CF44" s="7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</row>
    <row r="45" spans="1:99" s="4" customFormat="1" ht="10.5" customHeight="1">
      <c r="A45" s="38"/>
      <c r="B45" s="4" t="s">
        <v>135</v>
      </c>
      <c r="C45" s="5">
        <v>37</v>
      </c>
      <c r="D45" s="5">
        <v>22</v>
      </c>
      <c r="E45" s="6">
        <v>34</v>
      </c>
      <c r="F45" s="16" t="s">
        <v>171</v>
      </c>
      <c r="G45" s="6">
        <f t="shared" si="9"/>
        <v>156844</v>
      </c>
      <c r="H45" s="6">
        <v>155766</v>
      </c>
      <c r="I45" s="6">
        <v>19303</v>
      </c>
      <c r="J45" s="6">
        <v>136463</v>
      </c>
      <c r="K45" s="6">
        <v>1078</v>
      </c>
      <c r="L45" s="6"/>
      <c r="M45" s="6">
        <v>1078</v>
      </c>
      <c r="N45" s="6">
        <v>1500840</v>
      </c>
      <c r="O45" s="7"/>
      <c r="P45" s="7"/>
      <c r="Q45" s="7"/>
      <c r="R45" s="7"/>
      <c r="S45" s="7"/>
      <c r="T45" s="7">
        <v>1</v>
      </c>
      <c r="U45" s="7"/>
      <c r="V45" s="7"/>
      <c r="W45" s="7"/>
      <c r="X45" s="7"/>
      <c r="Y45" s="7"/>
      <c r="Z45" s="7"/>
      <c r="AA45" s="7"/>
      <c r="AB45" s="8">
        <v>1</v>
      </c>
      <c r="AC45" s="7"/>
      <c r="AD45" s="7">
        <v>1</v>
      </c>
      <c r="AE45" s="7">
        <v>1</v>
      </c>
      <c r="AF45" s="7"/>
      <c r="AG45" s="7">
        <v>1</v>
      </c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>
        <v>1</v>
      </c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>
        <v>1</v>
      </c>
      <c r="BF45" s="7"/>
      <c r="BG45" s="7">
        <v>1</v>
      </c>
      <c r="BH45" s="7"/>
      <c r="BI45" s="7">
        <v>1</v>
      </c>
      <c r="BJ45" s="7"/>
      <c r="BK45" s="7"/>
      <c r="BL45" s="7">
        <v>1</v>
      </c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9">
        <v>1</v>
      </c>
      <c r="CA45" s="7"/>
      <c r="CB45" s="7"/>
      <c r="CC45" s="7"/>
      <c r="CD45" s="7"/>
      <c r="CE45" s="7"/>
      <c r="CF45" s="7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</row>
    <row r="46" spans="1:99" s="4" customFormat="1" ht="10.5" customHeight="1">
      <c r="A46" s="38"/>
      <c r="B46" s="4" t="s">
        <v>169</v>
      </c>
      <c r="C46" s="5">
        <v>38</v>
      </c>
      <c r="D46" s="5">
        <v>22</v>
      </c>
      <c r="E46" s="6">
        <v>41</v>
      </c>
      <c r="F46" s="16" t="s">
        <v>171</v>
      </c>
      <c r="G46" s="6">
        <f t="shared" si="9"/>
        <v>76851</v>
      </c>
      <c r="H46" s="6">
        <f t="shared" si="10"/>
        <v>76851</v>
      </c>
      <c r="I46" s="6">
        <v>53232</v>
      </c>
      <c r="J46" s="6">
        <v>23619</v>
      </c>
      <c r="K46" s="6">
        <f t="shared" si="11"/>
        <v>0</v>
      </c>
      <c r="L46" s="6"/>
      <c r="M46" s="6"/>
      <c r="N46" s="6">
        <v>1306824</v>
      </c>
      <c r="O46" s="7"/>
      <c r="P46" s="7"/>
      <c r="Q46" s="7"/>
      <c r="R46" s="7"/>
      <c r="S46" s="7"/>
      <c r="T46" s="7">
        <v>1</v>
      </c>
      <c r="U46" s="7"/>
      <c r="V46" s="7">
        <v>1</v>
      </c>
      <c r="W46" s="7"/>
      <c r="X46" s="7"/>
      <c r="Y46" s="7">
        <v>1</v>
      </c>
      <c r="Z46" s="7"/>
      <c r="AA46" s="7"/>
      <c r="AB46" s="7"/>
      <c r="AC46" s="7"/>
      <c r="AD46" s="7">
        <v>1</v>
      </c>
      <c r="AE46" s="7">
        <v>1</v>
      </c>
      <c r="AF46" s="7"/>
      <c r="AG46" s="7">
        <v>1</v>
      </c>
      <c r="AH46" s="7"/>
      <c r="AI46" s="7"/>
      <c r="AJ46" s="7"/>
      <c r="AK46" s="7">
        <v>1</v>
      </c>
      <c r="AL46" s="7"/>
      <c r="AM46" s="7"/>
      <c r="AN46" s="7"/>
      <c r="AO46" s="7"/>
      <c r="AP46" s="7"/>
      <c r="AQ46" s="7">
        <v>1</v>
      </c>
      <c r="AR46" s="7">
        <v>1</v>
      </c>
      <c r="AS46" s="7">
        <v>1</v>
      </c>
      <c r="AT46" s="7"/>
      <c r="AU46" s="7"/>
      <c r="AV46" s="7"/>
      <c r="AW46" s="7">
        <v>1</v>
      </c>
      <c r="AX46" s="7"/>
      <c r="AY46" s="7"/>
      <c r="AZ46" s="7"/>
      <c r="BA46" s="7"/>
      <c r="BB46" s="7"/>
      <c r="BC46" s="7"/>
      <c r="BD46" s="7"/>
      <c r="BE46" s="7">
        <v>1</v>
      </c>
      <c r="BF46" s="7">
        <v>1</v>
      </c>
      <c r="BG46" s="7"/>
      <c r="BH46" s="7"/>
      <c r="BI46" s="7">
        <v>1</v>
      </c>
      <c r="BJ46" s="7"/>
      <c r="BK46" s="7"/>
      <c r="BL46" s="7">
        <v>1</v>
      </c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9">
        <v>1</v>
      </c>
      <c r="CA46" s="7"/>
      <c r="CB46" s="7"/>
      <c r="CC46" s="7"/>
      <c r="CD46" s="7"/>
      <c r="CE46" s="7"/>
      <c r="CF46" s="7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</row>
    <row r="47" spans="1:99" s="4" customFormat="1" ht="10.5" customHeight="1">
      <c r="A47" s="38"/>
      <c r="B47" s="4" t="s">
        <v>136</v>
      </c>
      <c r="C47" s="5">
        <v>39</v>
      </c>
      <c r="D47" s="5">
        <v>22</v>
      </c>
      <c r="E47" s="6">
        <v>25</v>
      </c>
      <c r="F47" s="16" t="s">
        <v>171</v>
      </c>
      <c r="G47" s="6">
        <f t="shared" si="9"/>
        <v>88098</v>
      </c>
      <c r="H47" s="6">
        <f t="shared" si="10"/>
        <v>88098</v>
      </c>
      <c r="I47" s="6">
        <v>10742</v>
      </c>
      <c r="J47" s="6">
        <v>77356</v>
      </c>
      <c r="K47" s="6">
        <f t="shared" si="11"/>
        <v>0</v>
      </c>
      <c r="L47" s="6"/>
      <c r="M47" s="6"/>
      <c r="N47" s="6">
        <v>675535</v>
      </c>
      <c r="O47" s="7"/>
      <c r="P47" s="7"/>
      <c r="Q47" s="7"/>
      <c r="R47" s="7"/>
      <c r="S47" s="7"/>
      <c r="T47" s="7"/>
      <c r="U47" s="7">
        <v>1</v>
      </c>
      <c r="V47" s="7">
        <v>1</v>
      </c>
      <c r="W47" s="7"/>
      <c r="X47" s="8">
        <v>1</v>
      </c>
      <c r="Y47" s="7"/>
      <c r="Z47" s="7"/>
      <c r="AA47" s="7"/>
      <c r="AB47" s="7"/>
      <c r="AC47" s="7"/>
      <c r="AD47" s="7">
        <v>1</v>
      </c>
      <c r="AE47" s="7">
        <v>1</v>
      </c>
      <c r="AF47" s="7"/>
      <c r="AG47" s="7"/>
      <c r="AH47" s="7"/>
      <c r="AI47" s="7"/>
      <c r="AJ47" s="7"/>
      <c r="AK47" s="7">
        <v>1</v>
      </c>
      <c r="AL47" s="7"/>
      <c r="AM47" s="7"/>
      <c r="AN47" s="7"/>
      <c r="AO47" s="7"/>
      <c r="AP47" s="7"/>
      <c r="AQ47" s="7"/>
      <c r="AR47" s="7"/>
      <c r="AS47" s="7">
        <v>1</v>
      </c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>
        <v>1</v>
      </c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</row>
    <row r="48" spans="1:99" s="4" customFormat="1" ht="10.5" customHeight="1">
      <c r="A48" s="38"/>
      <c r="B48" s="4" t="s">
        <v>137</v>
      </c>
      <c r="C48" s="5">
        <v>40</v>
      </c>
      <c r="D48" s="5">
        <v>22</v>
      </c>
      <c r="E48" s="6">
        <v>27</v>
      </c>
      <c r="F48" s="16" t="s">
        <v>171</v>
      </c>
      <c r="G48" s="6">
        <f t="shared" si="9"/>
        <v>64890</v>
      </c>
      <c r="H48" s="6">
        <f t="shared" si="10"/>
        <v>64890</v>
      </c>
      <c r="I48" s="6">
        <v>33612</v>
      </c>
      <c r="J48" s="6">
        <v>31278</v>
      </c>
      <c r="K48" s="6">
        <f t="shared" si="11"/>
        <v>0</v>
      </c>
      <c r="L48" s="6"/>
      <c r="M48" s="6"/>
      <c r="N48" s="6">
        <v>764851</v>
      </c>
      <c r="O48" s="7"/>
      <c r="P48" s="7"/>
      <c r="Q48" s="7"/>
      <c r="R48" s="7"/>
      <c r="S48" s="7"/>
      <c r="T48" s="7"/>
      <c r="U48" s="7">
        <v>1</v>
      </c>
      <c r="V48" s="7"/>
      <c r="W48" s="7"/>
      <c r="X48" s="8">
        <v>1</v>
      </c>
      <c r="Y48" s="7"/>
      <c r="Z48" s="7"/>
      <c r="AA48" s="7"/>
      <c r="AB48" s="7"/>
      <c r="AC48" s="7"/>
      <c r="AD48" s="7">
        <v>1</v>
      </c>
      <c r="AE48" s="7">
        <v>1</v>
      </c>
      <c r="AF48" s="7"/>
      <c r="AG48" s="7">
        <v>1</v>
      </c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>
        <v>1</v>
      </c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>
        <v>1</v>
      </c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</row>
    <row r="49" spans="1:99" s="4" customFormat="1" ht="10.5" customHeight="1">
      <c r="A49" s="38"/>
      <c r="B49" s="4" t="s">
        <v>138</v>
      </c>
      <c r="C49" s="5">
        <v>41</v>
      </c>
      <c r="D49" s="5">
        <v>22</v>
      </c>
      <c r="E49" s="6">
        <v>17</v>
      </c>
      <c r="F49" s="16" t="s">
        <v>171</v>
      </c>
      <c r="G49" s="6">
        <f t="shared" si="9"/>
        <v>73822</v>
      </c>
      <c r="H49" s="6">
        <v>73341</v>
      </c>
      <c r="I49" s="6">
        <v>1724</v>
      </c>
      <c r="J49" s="6">
        <v>71617</v>
      </c>
      <c r="K49" s="6">
        <v>481</v>
      </c>
      <c r="L49" s="6"/>
      <c r="M49" s="6">
        <v>481</v>
      </c>
      <c r="N49" s="6">
        <v>610823</v>
      </c>
      <c r="O49" s="7"/>
      <c r="P49" s="7"/>
      <c r="Q49" s="7"/>
      <c r="R49" s="7"/>
      <c r="S49" s="7"/>
      <c r="T49" s="7">
        <v>1</v>
      </c>
      <c r="U49" s="7"/>
      <c r="V49" s="7">
        <v>1</v>
      </c>
      <c r="W49" s="7"/>
      <c r="X49" s="7"/>
      <c r="Y49" s="7">
        <v>1</v>
      </c>
      <c r="Z49" s="7"/>
      <c r="AA49" s="7"/>
      <c r="AB49" s="7"/>
      <c r="AC49" s="7"/>
      <c r="AD49" s="7">
        <v>1</v>
      </c>
      <c r="AE49" s="7">
        <v>1</v>
      </c>
      <c r="AF49" s="7"/>
      <c r="AG49" s="7">
        <v>1</v>
      </c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>
        <v>1</v>
      </c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>
        <v>1</v>
      </c>
      <c r="BF49" s="7"/>
      <c r="BG49" s="7">
        <v>1</v>
      </c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9">
        <v>1</v>
      </c>
      <c r="CA49" s="7"/>
      <c r="CB49" s="7"/>
      <c r="CC49" s="7"/>
      <c r="CD49" s="7"/>
      <c r="CE49" s="7"/>
      <c r="CF49" s="7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</row>
    <row r="50" spans="1:99" s="4" customFormat="1" ht="10.5" customHeight="1">
      <c r="A50" s="38"/>
      <c r="B50" s="4" t="s">
        <v>139</v>
      </c>
      <c r="C50" s="5">
        <v>42</v>
      </c>
      <c r="D50" s="5">
        <v>22</v>
      </c>
      <c r="E50" s="6">
        <v>11</v>
      </c>
      <c r="F50" s="16" t="s">
        <v>171</v>
      </c>
      <c r="G50" s="6">
        <f t="shared" si="9"/>
        <v>35150</v>
      </c>
      <c r="H50" s="6">
        <f t="shared" si="10"/>
        <v>35150</v>
      </c>
      <c r="I50" s="6">
        <v>3049</v>
      </c>
      <c r="J50" s="6">
        <v>32101</v>
      </c>
      <c r="K50" s="6">
        <f>L50+M50</f>
        <v>0</v>
      </c>
      <c r="L50" s="6"/>
      <c r="M50" s="6"/>
      <c r="N50" s="6">
        <v>256667</v>
      </c>
      <c r="O50" s="7"/>
      <c r="P50" s="7"/>
      <c r="Q50" s="7"/>
      <c r="R50" s="7"/>
      <c r="S50" s="7"/>
      <c r="T50" s="7"/>
      <c r="U50" s="7">
        <v>1</v>
      </c>
      <c r="V50" s="8">
        <v>1</v>
      </c>
      <c r="W50" s="7"/>
      <c r="X50" s="7"/>
      <c r="Y50" s="7">
        <v>1</v>
      </c>
      <c r="Z50" s="7"/>
      <c r="AA50" s="7"/>
      <c r="AB50" s="8">
        <v>1</v>
      </c>
      <c r="AC50" s="7"/>
      <c r="AD50" s="7">
        <v>1</v>
      </c>
      <c r="AE50" s="7">
        <v>1</v>
      </c>
      <c r="AF50" s="7"/>
      <c r="AG50" s="7"/>
      <c r="AH50" s="7"/>
      <c r="AI50" s="7"/>
      <c r="AJ50" s="7"/>
      <c r="AK50" s="7">
        <v>1</v>
      </c>
      <c r="AL50" s="7"/>
      <c r="AM50" s="7"/>
      <c r="AN50" s="7"/>
      <c r="AO50" s="7"/>
      <c r="AP50" s="7"/>
      <c r="AQ50" s="7">
        <v>1</v>
      </c>
      <c r="AR50" s="7">
        <v>1</v>
      </c>
      <c r="AS50" s="7">
        <v>1</v>
      </c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>
        <v>1</v>
      </c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</row>
    <row r="51" spans="1:99" s="4" customFormat="1" ht="10.5" customHeight="1">
      <c r="A51" s="38"/>
      <c r="B51" s="4" t="s">
        <v>140</v>
      </c>
      <c r="C51" s="5">
        <v>43</v>
      </c>
      <c r="D51" s="5">
        <v>22</v>
      </c>
      <c r="E51" s="6">
        <v>9</v>
      </c>
      <c r="F51" s="16" t="s">
        <v>171</v>
      </c>
      <c r="G51" s="6">
        <f t="shared" si="9"/>
        <v>17315</v>
      </c>
      <c r="H51" s="6">
        <f t="shared" si="10"/>
        <v>17315</v>
      </c>
      <c r="I51" s="6"/>
      <c r="J51" s="6">
        <v>17315</v>
      </c>
      <c r="K51" s="6">
        <f t="shared" si="11"/>
        <v>0</v>
      </c>
      <c r="L51" s="6"/>
      <c r="M51" s="6"/>
      <c r="N51" s="6">
        <v>138520</v>
      </c>
      <c r="O51" s="7"/>
      <c r="P51" s="7"/>
      <c r="Q51" s="7"/>
      <c r="R51" s="7"/>
      <c r="S51" s="7"/>
      <c r="T51" s="7">
        <v>1</v>
      </c>
      <c r="U51" s="7"/>
      <c r="V51" s="7"/>
      <c r="W51" s="7"/>
      <c r="X51" s="7"/>
      <c r="Y51" s="8">
        <v>1</v>
      </c>
      <c r="Z51" s="7"/>
      <c r="AA51" s="7"/>
      <c r="AB51" s="7"/>
      <c r="AC51" s="7"/>
      <c r="AD51" s="7">
        <v>1</v>
      </c>
      <c r="AE51" s="7">
        <v>1</v>
      </c>
      <c r="AF51" s="7"/>
      <c r="AG51" s="7">
        <v>1</v>
      </c>
      <c r="AH51" s="7"/>
      <c r="AI51" s="7"/>
      <c r="AJ51" s="7"/>
      <c r="AK51" s="7"/>
      <c r="AL51" s="7"/>
      <c r="AM51" s="7"/>
      <c r="AN51" s="7"/>
      <c r="AO51" s="7">
        <v>1</v>
      </c>
      <c r="AP51" s="7"/>
      <c r="AQ51" s="7"/>
      <c r="AR51" s="7">
        <v>1</v>
      </c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>
        <v>1</v>
      </c>
      <c r="BF51" s="7"/>
      <c r="BG51" s="7">
        <v>1</v>
      </c>
      <c r="BH51" s="7"/>
      <c r="BI51" s="7"/>
      <c r="BJ51" s="7"/>
      <c r="BK51" s="7"/>
      <c r="BL51" s="7">
        <v>1</v>
      </c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>
        <v>1</v>
      </c>
      <c r="BZ51" s="7"/>
      <c r="CA51" s="7"/>
      <c r="CB51" s="7"/>
      <c r="CC51" s="7"/>
      <c r="CD51" s="7"/>
      <c r="CE51" s="7"/>
      <c r="CF51" s="7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</row>
    <row r="52" spans="1:99" s="4" customFormat="1" ht="10.5" customHeight="1">
      <c r="A52" s="38"/>
      <c r="B52" s="4" t="s">
        <v>141</v>
      </c>
      <c r="C52" s="5">
        <v>44</v>
      </c>
      <c r="D52" s="5">
        <v>22</v>
      </c>
      <c r="E52" s="6">
        <v>9</v>
      </c>
      <c r="F52" s="16" t="s">
        <v>171</v>
      </c>
      <c r="G52" s="6">
        <f t="shared" si="9"/>
        <v>24738</v>
      </c>
      <c r="H52" s="6">
        <f t="shared" si="10"/>
        <v>24738</v>
      </c>
      <c r="I52" s="6"/>
      <c r="J52" s="6">
        <v>24738</v>
      </c>
      <c r="K52" s="6">
        <f t="shared" si="11"/>
        <v>0</v>
      </c>
      <c r="L52" s="6"/>
      <c r="M52" s="6"/>
      <c r="N52" s="6">
        <v>197904</v>
      </c>
      <c r="O52" s="7"/>
      <c r="P52" s="7"/>
      <c r="Q52" s="7"/>
      <c r="R52" s="7"/>
      <c r="S52" s="7"/>
      <c r="T52" s="7">
        <v>1</v>
      </c>
      <c r="U52" s="7"/>
      <c r="V52" s="8">
        <v>1</v>
      </c>
      <c r="W52" s="7"/>
      <c r="X52" s="7"/>
      <c r="Y52" s="8">
        <v>1</v>
      </c>
      <c r="Z52" s="7"/>
      <c r="AA52" s="7"/>
      <c r="AB52" s="7"/>
      <c r="AC52" s="7"/>
      <c r="AD52" s="7">
        <v>1</v>
      </c>
      <c r="AE52" s="7">
        <v>1</v>
      </c>
      <c r="AF52" s="7"/>
      <c r="AG52" s="7"/>
      <c r="AH52" s="7"/>
      <c r="AI52" s="7"/>
      <c r="AJ52" s="7"/>
      <c r="AK52" s="7">
        <v>1</v>
      </c>
      <c r="AL52" s="7"/>
      <c r="AM52" s="7"/>
      <c r="AN52" s="7"/>
      <c r="AO52" s="7"/>
      <c r="AP52" s="7">
        <v>1</v>
      </c>
      <c r="AQ52" s="7"/>
      <c r="AR52" s="7"/>
      <c r="AS52" s="7">
        <v>1</v>
      </c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>
        <v>1</v>
      </c>
      <c r="BF52" s="7"/>
      <c r="BG52" s="7">
        <v>1</v>
      </c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>
        <v>1</v>
      </c>
      <c r="BZ52" s="7"/>
      <c r="CA52" s="7"/>
      <c r="CB52" s="7"/>
      <c r="CC52" s="7"/>
      <c r="CD52" s="7"/>
      <c r="CE52" s="7"/>
      <c r="CF52" s="7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</row>
    <row r="53" spans="1:99" s="4" customFormat="1" ht="10.5" customHeight="1">
      <c r="A53" s="38"/>
      <c r="B53" s="4" t="s">
        <v>142</v>
      </c>
      <c r="C53" s="5">
        <v>45</v>
      </c>
      <c r="D53" s="5">
        <v>22</v>
      </c>
      <c r="E53" s="6">
        <v>21</v>
      </c>
      <c r="F53" s="16" t="s">
        <v>171</v>
      </c>
      <c r="G53" s="6">
        <f t="shared" si="9"/>
        <v>62366</v>
      </c>
      <c r="H53" s="6">
        <f t="shared" si="10"/>
        <v>62366</v>
      </c>
      <c r="I53" s="6">
        <v>33055</v>
      </c>
      <c r="J53" s="6">
        <v>29311</v>
      </c>
      <c r="K53" s="6">
        <f t="shared" si="11"/>
        <v>0</v>
      </c>
      <c r="L53" s="6"/>
      <c r="M53" s="6"/>
      <c r="N53" s="6">
        <v>928643</v>
      </c>
      <c r="O53" s="7"/>
      <c r="P53" s="7"/>
      <c r="Q53" s="7"/>
      <c r="R53" s="7"/>
      <c r="S53" s="7"/>
      <c r="T53" s="7">
        <v>1</v>
      </c>
      <c r="U53" s="7"/>
      <c r="V53" s="8">
        <v>1</v>
      </c>
      <c r="W53" s="7"/>
      <c r="X53" s="7"/>
      <c r="Y53" s="7"/>
      <c r="Z53" s="7"/>
      <c r="AA53" s="7"/>
      <c r="AB53" s="7"/>
      <c r="AC53" s="7"/>
      <c r="AD53" s="7">
        <v>1</v>
      </c>
      <c r="AE53" s="7">
        <v>1</v>
      </c>
      <c r="AF53" s="7"/>
      <c r="AG53" s="7">
        <v>1</v>
      </c>
      <c r="AH53" s="7"/>
      <c r="AI53" s="7"/>
      <c r="AJ53" s="7"/>
      <c r="AK53" s="7"/>
      <c r="AL53" s="7"/>
      <c r="AM53" s="7"/>
      <c r="AN53" s="7"/>
      <c r="AO53" s="7">
        <v>1</v>
      </c>
      <c r="AP53" s="7"/>
      <c r="AQ53" s="7"/>
      <c r="AR53" s="7">
        <v>1</v>
      </c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>
        <v>1</v>
      </c>
      <c r="BF53" s="7"/>
      <c r="BG53" s="7">
        <v>1</v>
      </c>
      <c r="BH53" s="7"/>
      <c r="BI53" s="7">
        <v>1</v>
      </c>
      <c r="BJ53" s="7"/>
      <c r="BK53" s="7"/>
      <c r="BL53" s="7">
        <v>1</v>
      </c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9">
        <v>1</v>
      </c>
      <c r="BZ53" s="7"/>
      <c r="CA53" s="7"/>
      <c r="CB53" s="7"/>
      <c r="CC53" s="7"/>
      <c r="CD53" s="7"/>
      <c r="CE53" s="7"/>
      <c r="CF53" s="7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</row>
    <row r="54" spans="1:99" s="4" customFormat="1" ht="10.5" customHeight="1">
      <c r="A54" s="38"/>
      <c r="B54" s="4" t="s">
        <v>143</v>
      </c>
      <c r="C54" s="5">
        <v>46</v>
      </c>
      <c r="D54" s="5">
        <v>22</v>
      </c>
      <c r="E54" s="6">
        <v>42</v>
      </c>
      <c r="F54" s="16" t="s">
        <v>171</v>
      </c>
      <c r="G54" s="6">
        <f t="shared" si="9"/>
        <v>108063</v>
      </c>
      <c r="H54" s="6">
        <f t="shared" si="10"/>
        <v>83502</v>
      </c>
      <c r="I54" s="6">
        <v>12755</v>
      </c>
      <c r="J54" s="6">
        <v>70747</v>
      </c>
      <c r="K54" s="6">
        <f t="shared" si="11"/>
        <v>24561</v>
      </c>
      <c r="L54" s="6">
        <v>639</v>
      </c>
      <c r="M54" s="6">
        <v>23922</v>
      </c>
      <c r="N54" s="6">
        <v>924906</v>
      </c>
      <c r="O54" s="7"/>
      <c r="P54" s="7"/>
      <c r="Q54" s="7"/>
      <c r="R54" s="7"/>
      <c r="S54" s="7"/>
      <c r="T54" s="7">
        <v>1</v>
      </c>
      <c r="U54" s="7"/>
      <c r="V54" s="8">
        <v>1</v>
      </c>
      <c r="W54" s="7"/>
      <c r="X54" s="7"/>
      <c r="Y54" s="7">
        <v>1</v>
      </c>
      <c r="Z54" s="7"/>
      <c r="AA54" s="7"/>
      <c r="AB54" s="8">
        <v>1</v>
      </c>
      <c r="AC54" s="7"/>
      <c r="AD54" s="7">
        <v>1</v>
      </c>
      <c r="AE54" s="7">
        <v>1</v>
      </c>
      <c r="AF54" s="7"/>
      <c r="AG54" s="7">
        <v>1</v>
      </c>
      <c r="AH54" s="7"/>
      <c r="AI54" s="7"/>
      <c r="AJ54" s="7"/>
      <c r="AK54" s="7">
        <v>1</v>
      </c>
      <c r="AL54" s="7"/>
      <c r="AM54" s="7"/>
      <c r="AN54" s="7"/>
      <c r="AO54" s="7"/>
      <c r="AP54" s="7"/>
      <c r="AQ54" s="7"/>
      <c r="AR54" s="7">
        <v>1</v>
      </c>
      <c r="AS54" s="7">
        <v>1</v>
      </c>
      <c r="AT54" s="7"/>
      <c r="AU54" s="7">
        <v>1</v>
      </c>
      <c r="AV54" s="7"/>
      <c r="AW54" s="7"/>
      <c r="AX54" s="7"/>
      <c r="AY54" s="7">
        <v>1</v>
      </c>
      <c r="AZ54" s="7"/>
      <c r="BA54" s="7"/>
      <c r="BB54" s="7"/>
      <c r="BC54" s="7"/>
      <c r="BD54" s="7"/>
      <c r="BE54" s="7">
        <v>1</v>
      </c>
      <c r="BF54" s="7"/>
      <c r="BG54" s="7">
        <v>1</v>
      </c>
      <c r="BH54" s="7"/>
      <c r="BI54" s="7"/>
      <c r="BJ54" s="7">
        <v>1</v>
      </c>
      <c r="BK54" s="7"/>
      <c r="BL54" s="7"/>
      <c r="BM54" s="7">
        <v>1</v>
      </c>
      <c r="BN54" s="7"/>
      <c r="BO54" s="7"/>
      <c r="BP54" s="7"/>
      <c r="BQ54" s="9">
        <v>1</v>
      </c>
      <c r="BR54" s="7"/>
      <c r="BS54" s="7"/>
      <c r="BT54" s="7"/>
      <c r="BU54" s="7"/>
      <c r="BV54" s="7"/>
      <c r="BW54" s="7"/>
      <c r="BX54" s="7"/>
      <c r="BY54" s="9">
        <v>1</v>
      </c>
      <c r="BZ54" s="9">
        <v>1</v>
      </c>
      <c r="CA54" s="7"/>
      <c r="CB54" s="7"/>
      <c r="CC54" s="7"/>
      <c r="CD54" s="7"/>
      <c r="CE54" s="7"/>
      <c r="CF54" s="7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</row>
    <row r="55" spans="1:99" s="4" customFormat="1" ht="10.5" customHeight="1">
      <c r="A55" s="38"/>
      <c r="B55" s="4" t="s">
        <v>144</v>
      </c>
      <c r="C55" s="5">
        <v>47</v>
      </c>
      <c r="D55" s="5">
        <v>22</v>
      </c>
      <c r="E55" s="6">
        <v>24</v>
      </c>
      <c r="F55" s="16" t="s">
        <v>171</v>
      </c>
      <c r="G55" s="6">
        <f t="shared" si="9"/>
        <v>86514</v>
      </c>
      <c r="H55" s="6">
        <f t="shared" si="10"/>
        <v>86514</v>
      </c>
      <c r="I55" s="6">
        <v>35269</v>
      </c>
      <c r="J55" s="6">
        <v>51245</v>
      </c>
      <c r="K55" s="6">
        <f t="shared" si="11"/>
        <v>0</v>
      </c>
      <c r="L55" s="6"/>
      <c r="M55" s="6"/>
      <c r="N55" s="6">
        <v>1150609</v>
      </c>
      <c r="O55" s="7"/>
      <c r="P55" s="7"/>
      <c r="Q55" s="7"/>
      <c r="R55" s="7"/>
      <c r="S55" s="7"/>
      <c r="T55" s="7">
        <v>1</v>
      </c>
      <c r="U55" s="7"/>
      <c r="V55" s="7">
        <v>1</v>
      </c>
      <c r="W55" s="7"/>
      <c r="X55" s="7">
        <v>1</v>
      </c>
      <c r="Y55" s="8">
        <v>1</v>
      </c>
      <c r="Z55" s="7"/>
      <c r="AA55" s="7"/>
      <c r="AB55" s="7"/>
      <c r="AC55" s="7"/>
      <c r="AD55" s="7">
        <v>1</v>
      </c>
      <c r="AE55" s="7">
        <v>1</v>
      </c>
      <c r="AF55" s="7"/>
      <c r="AG55" s="7"/>
      <c r="AH55" s="7">
        <v>1</v>
      </c>
      <c r="AI55" s="7"/>
      <c r="AJ55" s="7"/>
      <c r="AK55" s="7">
        <v>1</v>
      </c>
      <c r="AL55" s="7"/>
      <c r="AM55" s="7"/>
      <c r="AN55" s="7"/>
      <c r="AO55" s="7"/>
      <c r="AP55" s="7"/>
      <c r="AQ55" s="7">
        <v>1</v>
      </c>
      <c r="AR55" s="7">
        <v>1</v>
      </c>
      <c r="AS55" s="7">
        <v>1</v>
      </c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>
        <v>1</v>
      </c>
      <c r="BF55" s="7"/>
      <c r="BG55" s="7">
        <v>1</v>
      </c>
      <c r="BH55" s="7"/>
      <c r="BI55" s="7">
        <v>1</v>
      </c>
      <c r="BJ55" s="7"/>
      <c r="BK55" s="7"/>
      <c r="BL55" s="7">
        <v>1</v>
      </c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9">
        <v>1</v>
      </c>
      <c r="BZ55" s="9">
        <v>1</v>
      </c>
      <c r="CA55" s="7"/>
      <c r="CB55" s="7"/>
      <c r="CC55" s="7"/>
      <c r="CD55" s="7"/>
      <c r="CE55" s="7"/>
      <c r="CF55" s="7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</row>
    <row r="56" spans="1:99" s="4" customFormat="1" ht="10.5" customHeight="1">
      <c r="A56" s="38"/>
      <c r="B56" s="4" t="s">
        <v>113</v>
      </c>
      <c r="C56" s="5">
        <v>48</v>
      </c>
      <c r="D56" s="5">
        <v>22</v>
      </c>
      <c r="E56" s="6">
        <v>15</v>
      </c>
      <c r="F56" s="16" t="s">
        <v>171</v>
      </c>
      <c r="G56" s="6">
        <f t="shared" si="9"/>
        <v>48921</v>
      </c>
      <c r="H56" s="6">
        <f t="shared" si="10"/>
        <v>48921</v>
      </c>
      <c r="I56" s="6">
        <v>27312</v>
      </c>
      <c r="J56" s="6">
        <v>21609</v>
      </c>
      <c r="K56" s="6">
        <f t="shared" si="11"/>
        <v>0</v>
      </c>
      <c r="L56" s="6"/>
      <c r="M56" s="6"/>
      <c r="N56" s="6">
        <v>746424</v>
      </c>
      <c r="O56" s="7"/>
      <c r="P56" s="7"/>
      <c r="Q56" s="7"/>
      <c r="R56" s="7"/>
      <c r="S56" s="7"/>
      <c r="T56" s="7">
        <v>1</v>
      </c>
      <c r="U56" s="7"/>
      <c r="V56" s="8">
        <v>1</v>
      </c>
      <c r="W56" s="7"/>
      <c r="X56" s="7"/>
      <c r="Y56" s="7">
        <v>1</v>
      </c>
      <c r="Z56" s="7"/>
      <c r="AA56" s="7"/>
      <c r="AB56" s="7"/>
      <c r="AC56" s="7"/>
      <c r="AD56" s="7">
        <v>1</v>
      </c>
      <c r="AE56" s="7">
        <v>1</v>
      </c>
      <c r="AF56" s="7"/>
      <c r="AG56" s="7"/>
      <c r="AH56" s="7">
        <v>1</v>
      </c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>
        <v>1</v>
      </c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>
        <v>1</v>
      </c>
      <c r="BF56" s="7"/>
      <c r="BG56" s="7">
        <v>1</v>
      </c>
      <c r="BH56" s="7"/>
      <c r="BI56" s="7"/>
      <c r="BJ56" s="7"/>
      <c r="BK56" s="7"/>
      <c r="BL56" s="7">
        <v>1</v>
      </c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9">
        <v>1</v>
      </c>
      <c r="BZ56" s="7"/>
      <c r="CA56" s="7"/>
      <c r="CB56" s="7"/>
      <c r="CC56" s="7"/>
      <c r="CD56" s="7"/>
      <c r="CE56" s="7">
        <v>1</v>
      </c>
      <c r="CF56" s="7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</row>
    <row r="57" spans="1:99" s="4" customFormat="1" ht="10.5" customHeight="1">
      <c r="A57" s="38"/>
      <c r="B57" s="4" t="s">
        <v>145</v>
      </c>
      <c r="C57" s="5">
        <v>49</v>
      </c>
      <c r="D57" s="5">
        <v>22</v>
      </c>
      <c r="E57" s="6">
        <v>42</v>
      </c>
      <c r="F57" s="16" t="s">
        <v>171</v>
      </c>
      <c r="G57" s="6">
        <f t="shared" si="9"/>
        <v>100421</v>
      </c>
      <c r="H57" s="6">
        <f t="shared" si="10"/>
        <v>99571</v>
      </c>
      <c r="I57" s="6">
        <v>44143</v>
      </c>
      <c r="J57" s="6">
        <v>55428</v>
      </c>
      <c r="K57" s="6">
        <f t="shared" si="11"/>
        <v>850</v>
      </c>
      <c r="L57" s="6"/>
      <c r="M57" s="6">
        <v>850</v>
      </c>
      <c r="N57" s="6">
        <v>1373402</v>
      </c>
      <c r="O57" s="7"/>
      <c r="P57" s="7"/>
      <c r="Q57" s="7"/>
      <c r="R57" s="7"/>
      <c r="S57" s="7"/>
      <c r="T57" s="7">
        <v>1</v>
      </c>
      <c r="U57" s="7"/>
      <c r="V57" s="7">
        <v>1</v>
      </c>
      <c r="W57" s="7"/>
      <c r="X57" s="8">
        <v>1</v>
      </c>
      <c r="Y57" s="7">
        <v>1</v>
      </c>
      <c r="Z57" s="7"/>
      <c r="AA57" s="7"/>
      <c r="AB57" s="7"/>
      <c r="AC57" s="7"/>
      <c r="AD57" s="7">
        <v>1</v>
      </c>
      <c r="AE57" s="7">
        <v>1</v>
      </c>
      <c r="AF57" s="7"/>
      <c r="AG57" s="7"/>
      <c r="AH57" s="7"/>
      <c r="AI57" s="7"/>
      <c r="AJ57" s="7"/>
      <c r="AK57" s="7">
        <v>1</v>
      </c>
      <c r="AL57" s="7"/>
      <c r="AM57" s="7"/>
      <c r="AN57" s="7"/>
      <c r="AO57" s="7"/>
      <c r="AP57" s="7"/>
      <c r="AQ57" s="7"/>
      <c r="AR57" s="7">
        <v>1</v>
      </c>
      <c r="AS57" s="7">
        <v>1</v>
      </c>
      <c r="AT57" s="7"/>
      <c r="AU57" s="7"/>
      <c r="AV57" s="7">
        <v>1</v>
      </c>
      <c r="AW57" s="7"/>
      <c r="AX57" s="7"/>
      <c r="AY57" s="7"/>
      <c r="AZ57" s="7"/>
      <c r="BA57" s="7"/>
      <c r="BB57" s="7">
        <v>1</v>
      </c>
      <c r="BC57" s="7"/>
      <c r="BD57" s="7"/>
      <c r="BE57" s="7">
        <v>1</v>
      </c>
      <c r="BF57" s="7"/>
      <c r="BG57" s="7">
        <v>1</v>
      </c>
      <c r="BH57" s="7"/>
      <c r="BI57" s="7">
        <v>1</v>
      </c>
      <c r="BJ57" s="7"/>
      <c r="BK57" s="7">
        <v>1</v>
      </c>
      <c r="BL57" s="7"/>
      <c r="BM57" s="7"/>
      <c r="BN57" s="7">
        <v>1</v>
      </c>
      <c r="BO57" s="7"/>
      <c r="BP57" s="7"/>
      <c r="BQ57" s="7"/>
      <c r="BR57" s="7"/>
      <c r="BS57" s="7"/>
      <c r="BT57" s="9">
        <v>1</v>
      </c>
      <c r="BU57" s="7"/>
      <c r="BV57" s="7"/>
      <c r="BW57" s="7"/>
      <c r="BX57" s="7"/>
      <c r="BY57" s="7"/>
      <c r="BZ57" s="9">
        <v>1</v>
      </c>
      <c r="CA57" s="7"/>
      <c r="CB57" s="7"/>
      <c r="CC57" s="7"/>
      <c r="CD57" s="7"/>
      <c r="CE57" s="7"/>
      <c r="CF57" s="7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</row>
    <row r="58" spans="1:99" s="4" customFormat="1" ht="10.5" customHeight="1">
      <c r="A58" s="38"/>
      <c r="B58" s="4" t="s">
        <v>146</v>
      </c>
      <c r="C58" s="5">
        <v>50</v>
      </c>
      <c r="D58" s="5">
        <v>22</v>
      </c>
      <c r="E58" s="6">
        <v>14</v>
      </c>
      <c r="F58" s="16" t="s">
        <v>171</v>
      </c>
      <c r="G58" s="6">
        <f t="shared" si="9"/>
        <v>107868</v>
      </c>
      <c r="H58" s="6">
        <f t="shared" si="10"/>
        <v>97084</v>
      </c>
      <c r="I58" s="6">
        <v>19803</v>
      </c>
      <c r="J58" s="6">
        <v>77281</v>
      </c>
      <c r="K58" s="6">
        <f t="shared" si="11"/>
        <v>10784</v>
      </c>
      <c r="L58" s="6">
        <v>1088</v>
      </c>
      <c r="M58" s="6">
        <v>9696</v>
      </c>
      <c r="N58" s="6">
        <v>1080558</v>
      </c>
      <c r="O58" s="7"/>
      <c r="P58" s="7"/>
      <c r="Q58" s="7"/>
      <c r="R58" s="7"/>
      <c r="S58" s="7"/>
      <c r="T58" s="7">
        <v>1</v>
      </c>
      <c r="U58" s="7"/>
      <c r="V58" s="7">
        <v>1</v>
      </c>
      <c r="W58" s="7"/>
      <c r="X58" s="7">
        <v>1</v>
      </c>
      <c r="Y58" s="7">
        <v>1</v>
      </c>
      <c r="Z58" s="7"/>
      <c r="AA58" s="7"/>
      <c r="AB58" s="7"/>
      <c r="AC58" s="7"/>
      <c r="AD58" s="7">
        <v>1</v>
      </c>
      <c r="AE58" s="7">
        <v>1</v>
      </c>
      <c r="AF58" s="7"/>
      <c r="AG58" s="7">
        <v>1</v>
      </c>
      <c r="AH58" s="7"/>
      <c r="AI58" s="7"/>
      <c r="AJ58" s="7"/>
      <c r="AK58" s="7">
        <v>1</v>
      </c>
      <c r="AL58" s="7"/>
      <c r="AM58" s="7"/>
      <c r="AN58" s="7"/>
      <c r="AO58" s="7"/>
      <c r="AP58" s="7"/>
      <c r="AQ58" s="7">
        <v>1</v>
      </c>
      <c r="AR58" s="7"/>
      <c r="AS58" s="7">
        <v>1</v>
      </c>
      <c r="AT58" s="7"/>
      <c r="AU58" s="7">
        <v>1</v>
      </c>
      <c r="AV58" s="7">
        <v>1</v>
      </c>
      <c r="AW58" s="7">
        <v>1</v>
      </c>
      <c r="AX58" s="7">
        <v>1</v>
      </c>
      <c r="AY58" s="7"/>
      <c r="AZ58" s="7"/>
      <c r="BA58" s="7"/>
      <c r="BB58" s="7"/>
      <c r="BC58" s="7"/>
      <c r="BD58" s="7"/>
      <c r="BE58" s="7">
        <v>1</v>
      </c>
      <c r="BF58" s="7"/>
      <c r="BG58" s="7"/>
      <c r="BH58" s="7"/>
      <c r="BI58" s="7">
        <v>1</v>
      </c>
      <c r="BJ58" s="7"/>
      <c r="BK58" s="7"/>
      <c r="BL58" s="7">
        <v>1</v>
      </c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9">
        <v>1</v>
      </c>
      <c r="CA58" s="7"/>
      <c r="CB58" s="7"/>
      <c r="CC58" s="7"/>
      <c r="CD58" s="7"/>
      <c r="CE58" s="7"/>
      <c r="CF58" s="7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</row>
    <row r="59" spans="1:99" s="4" customFormat="1" ht="10.5" customHeight="1">
      <c r="A59" s="38"/>
      <c r="B59" s="4" t="s">
        <v>147</v>
      </c>
      <c r="C59" s="5">
        <v>51</v>
      </c>
      <c r="D59" s="5">
        <v>22</v>
      </c>
      <c r="E59" s="6">
        <v>39</v>
      </c>
      <c r="F59" s="16" t="s">
        <v>171</v>
      </c>
      <c r="G59" s="6">
        <f t="shared" si="9"/>
        <v>157665</v>
      </c>
      <c r="H59" s="6">
        <v>153562</v>
      </c>
      <c r="I59" s="6">
        <v>29344</v>
      </c>
      <c r="J59" s="6">
        <v>124218</v>
      </c>
      <c r="K59" s="6">
        <v>4103</v>
      </c>
      <c r="L59" s="6"/>
      <c r="M59" s="6">
        <v>4103</v>
      </c>
      <c r="N59" s="6">
        <v>1624328</v>
      </c>
      <c r="O59" s="7"/>
      <c r="P59" s="7"/>
      <c r="Q59" s="7"/>
      <c r="R59" s="7"/>
      <c r="S59" s="7"/>
      <c r="T59" s="7">
        <v>1</v>
      </c>
      <c r="U59" s="7"/>
      <c r="V59" s="8">
        <v>1</v>
      </c>
      <c r="W59" s="7"/>
      <c r="X59" s="7">
        <v>1</v>
      </c>
      <c r="Y59" s="7">
        <v>1</v>
      </c>
      <c r="Z59" s="7"/>
      <c r="AA59" s="7"/>
      <c r="AB59" s="7"/>
      <c r="AC59" s="7"/>
      <c r="AD59" s="7">
        <v>1</v>
      </c>
      <c r="AE59" s="7">
        <v>1</v>
      </c>
      <c r="AF59" s="7"/>
      <c r="AG59" s="7"/>
      <c r="AH59" s="7"/>
      <c r="AI59" s="7"/>
      <c r="AJ59" s="7">
        <v>1</v>
      </c>
      <c r="AK59" s="7">
        <v>1</v>
      </c>
      <c r="AL59" s="7"/>
      <c r="AM59" s="7"/>
      <c r="AN59" s="7"/>
      <c r="AO59" s="7"/>
      <c r="AP59" s="7"/>
      <c r="AQ59" s="7">
        <v>1</v>
      </c>
      <c r="AR59" s="7">
        <v>1</v>
      </c>
      <c r="AS59" s="7">
        <v>1</v>
      </c>
      <c r="AT59" s="7"/>
      <c r="AU59" s="7">
        <v>1</v>
      </c>
      <c r="AV59" s="7"/>
      <c r="AW59" s="7"/>
      <c r="AX59" s="7"/>
      <c r="AY59" s="7"/>
      <c r="AZ59" s="7"/>
      <c r="BA59" s="7"/>
      <c r="BB59" s="7"/>
      <c r="BC59" s="7"/>
      <c r="BD59" s="7">
        <v>1</v>
      </c>
      <c r="BE59" s="7">
        <v>1</v>
      </c>
      <c r="BF59" s="7"/>
      <c r="BG59" s="7">
        <v>1</v>
      </c>
      <c r="BH59" s="7"/>
      <c r="BI59" s="7">
        <v>1</v>
      </c>
      <c r="BJ59" s="7"/>
      <c r="BK59" s="7"/>
      <c r="BL59" s="7">
        <v>1</v>
      </c>
      <c r="BM59" s="7">
        <v>1</v>
      </c>
      <c r="BN59" s="7"/>
      <c r="BO59" s="7"/>
      <c r="BP59" s="7"/>
      <c r="BQ59" s="7"/>
      <c r="BR59" s="7"/>
      <c r="BS59" s="7"/>
      <c r="BT59" s="7"/>
      <c r="BU59" s="7"/>
      <c r="BV59" s="9">
        <v>1</v>
      </c>
      <c r="BW59" s="7"/>
      <c r="BX59" s="7"/>
      <c r="BY59" s="7"/>
      <c r="BZ59" s="9">
        <v>1</v>
      </c>
      <c r="CA59" s="7"/>
      <c r="CB59" s="7"/>
      <c r="CC59" s="7"/>
      <c r="CD59" s="7"/>
      <c r="CE59" s="7"/>
      <c r="CF59" s="7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</row>
    <row r="60" spans="1:99" s="4" customFormat="1" ht="10.5" customHeight="1">
      <c r="A60" s="38"/>
      <c r="B60" s="4" t="s">
        <v>148</v>
      </c>
      <c r="C60" s="5">
        <v>52</v>
      </c>
      <c r="D60" s="5">
        <v>22</v>
      </c>
      <c r="E60" s="6">
        <v>12</v>
      </c>
      <c r="F60" s="16" t="s">
        <v>171</v>
      </c>
      <c r="G60" s="6">
        <f t="shared" si="9"/>
        <v>28567</v>
      </c>
      <c r="H60" s="6">
        <f t="shared" si="10"/>
        <v>28567</v>
      </c>
      <c r="I60" s="6">
        <v>27959</v>
      </c>
      <c r="J60" s="6">
        <v>608</v>
      </c>
      <c r="K60" s="6">
        <f t="shared" si="11"/>
        <v>0</v>
      </c>
      <c r="L60" s="6"/>
      <c r="M60" s="6"/>
      <c r="N60" s="6">
        <v>592003</v>
      </c>
      <c r="O60" s="7"/>
      <c r="P60" s="7"/>
      <c r="Q60" s="7"/>
      <c r="R60" s="7"/>
      <c r="S60" s="7"/>
      <c r="T60" s="7">
        <v>1</v>
      </c>
      <c r="U60" s="7"/>
      <c r="V60" s="7">
        <v>1</v>
      </c>
      <c r="W60" s="7"/>
      <c r="X60" s="7"/>
      <c r="Y60" s="7">
        <v>1</v>
      </c>
      <c r="Z60" s="7"/>
      <c r="AA60" s="7"/>
      <c r="AB60" s="8">
        <v>1</v>
      </c>
      <c r="AC60" s="7"/>
      <c r="AD60" s="7">
        <v>1</v>
      </c>
      <c r="AE60" s="7">
        <v>1</v>
      </c>
      <c r="AF60" s="7"/>
      <c r="AG60" s="7"/>
      <c r="AH60" s="7"/>
      <c r="AI60" s="7"/>
      <c r="AJ60" s="7"/>
      <c r="AK60" s="7">
        <v>1</v>
      </c>
      <c r="AL60" s="7"/>
      <c r="AM60" s="7"/>
      <c r="AN60" s="7"/>
      <c r="AO60" s="7"/>
      <c r="AP60" s="7"/>
      <c r="AQ60" s="7"/>
      <c r="AR60" s="7"/>
      <c r="AS60" s="7">
        <v>1</v>
      </c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>
        <v>1</v>
      </c>
      <c r="BF60" s="7"/>
      <c r="BG60" s="7">
        <v>1</v>
      </c>
      <c r="BH60" s="7"/>
      <c r="BI60" s="7"/>
      <c r="BJ60" s="7"/>
      <c r="BK60" s="7"/>
      <c r="BL60" s="7">
        <v>1</v>
      </c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>
        <v>1</v>
      </c>
      <c r="BZ60" s="7"/>
      <c r="CA60" s="7"/>
      <c r="CB60" s="7"/>
      <c r="CC60" s="7"/>
      <c r="CD60" s="7"/>
      <c r="CE60" s="7"/>
      <c r="CF60" s="7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</row>
    <row r="61" spans="1:99" s="4" customFormat="1" ht="10.5" customHeight="1">
      <c r="A61" s="38"/>
      <c r="B61" s="4" t="s">
        <v>149</v>
      </c>
      <c r="C61" s="5">
        <v>53</v>
      </c>
      <c r="D61" s="5">
        <v>22</v>
      </c>
      <c r="E61" s="6">
        <v>24</v>
      </c>
      <c r="F61" s="16" t="s">
        <v>171</v>
      </c>
      <c r="G61" s="6">
        <f t="shared" si="9"/>
        <v>154966</v>
      </c>
      <c r="H61" s="6">
        <f t="shared" si="10"/>
        <v>154966</v>
      </c>
      <c r="I61" s="6">
        <v>116994</v>
      </c>
      <c r="J61" s="6">
        <v>37972</v>
      </c>
      <c r="K61" s="6">
        <f t="shared" si="11"/>
        <v>0</v>
      </c>
      <c r="L61" s="6"/>
      <c r="M61" s="6"/>
      <c r="N61" s="6">
        <v>2760650</v>
      </c>
      <c r="O61" s="7"/>
      <c r="P61" s="7"/>
      <c r="Q61" s="7"/>
      <c r="R61" s="7"/>
      <c r="S61" s="7"/>
      <c r="T61" s="7">
        <v>1</v>
      </c>
      <c r="U61" s="7"/>
      <c r="V61" s="7">
        <v>1</v>
      </c>
      <c r="W61" s="7"/>
      <c r="X61" s="7"/>
      <c r="Y61" s="8">
        <v>1</v>
      </c>
      <c r="Z61" s="7"/>
      <c r="AA61" s="7"/>
      <c r="AB61" s="8">
        <v>1</v>
      </c>
      <c r="AC61" s="7"/>
      <c r="AD61" s="7">
        <v>1</v>
      </c>
      <c r="AE61" s="7">
        <v>1</v>
      </c>
      <c r="AF61" s="7"/>
      <c r="AG61" s="7"/>
      <c r="AH61" s="7"/>
      <c r="AI61" s="7"/>
      <c r="AJ61" s="7"/>
      <c r="AK61" s="7">
        <v>1</v>
      </c>
      <c r="AL61" s="7"/>
      <c r="AM61" s="7"/>
      <c r="AN61" s="7"/>
      <c r="AO61" s="7"/>
      <c r="AP61" s="7"/>
      <c r="AQ61" s="7">
        <v>1</v>
      </c>
      <c r="AR61" s="7">
        <v>1</v>
      </c>
      <c r="AS61" s="7">
        <v>1</v>
      </c>
      <c r="AT61" s="7"/>
      <c r="AU61" s="7">
        <v>1</v>
      </c>
      <c r="AV61" s="7"/>
      <c r="AW61" s="7"/>
      <c r="AX61" s="7"/>
      <c r="AY61" s="7"/>
      <c r="AZ61" s="7"/>
      <c r="BA61" s="7"/>
      <c r="BB61" s="7"/>
      <c r="BC61" s="7"/>
      <c r="BD61" s="7">
        <v>1</v>
      </c>
      <c r="BE61" s="7">
        <v>1</v>
      </c>
      <c r="BF61" s="7"/>
      <c r="BG61" s="7"/>
      <c r="BH61" s="7"/>
      <c r="BI61" s="7">
        <v>1</v>
      </c>
      <c r="BJ61" s="7"/>
      <c r="BK61" s="7"/>
      <c r="BL61" s="7">
        <v>1</v>
      </c>
      <c r="BM61" s="7">
        <v>1</v>
      </c>
      <c r="BN61" s="7"/>
      <c r="BO61" s="7"/>
      <c r="BP61" s="7"/>
      <c r="BQ61" s="7"/>
      <c r="BR61" s="7"/>
      <c r="BS61" s="7"/>
      <c r="BT61" s="7"/>
      <c r="BU61" s="7"/>
      <c r="BV61" s="7">
        <v>1</v>
      </c>
      <c r="BW61" s="7"/>
      <c r="BX61" s="7"/>
      <c r="BY61" s="7">
        <v>1</v>
      </c>
      <c r="BZ61" s="9">
        <v>1</v>
      </c>
      <c r="CA61" s="7"/>
      <c r="CB61" s="7"/>
      <c r="CC61" s="7"/>
      <c r="CD61" s="7"/>
      <c r="CE61" s="7"/>
      <c r="CF61" s="7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</row>
    <row r="62" spans="1:99" s="4" customFormat="1" ht="10.5" customHeight="1">
      <c r="A62" s="38"/>
      <c r="B62" s="4" t="s">
        <v>167</v>
      </c>
      <c r="C62" s="5">
        <v>54</v>
      </c>
      <c r="D62" s="5">
        <v>22</v>
      </c>
      <c r="E62" s="6">
        <v>17</v>
      </c>
      <c r="F62" s="16" t="s">
        <v>171</v>
      </c>
      <c r="G62" s="6">
        <f t="shared" si="9"/>
        <v>87243</v>
      </c>
      <c r="H62" s="6">
        <f t="shared" si="10"/>
        <v>87243</v>
      </c>
      <c r="I62" s="6">
        <v>55455</v>
      </c>
      <c r="J62" s="6">
        <v>31788</v>
      </c>
      <c r="K62" s="6">
        <f t="shared" si="11"/>
        <v>0</v>
      </c>
      <c r="L62" s="6"/>
      <c r="M62" s="6"/>
      <c r="N62" s="6">
        <v>1135078</v>
      </c>
      <c r="O62" s="7"/>
      <c r="P62" s="7"/>
      <c r="Q62" s="7"/>
      <c r="R62" s="7"/>
      <c r="S62" s="7"/>
      <c r="T62" s="7"/>
      <c r="U62" s="7">
        <v>1</v>
      </c>
      <c r="V62" s="8">
        <v>1</v>
      </c>
      <c r="W62" s="7"/>
      <c r="X62" s="7"/>
      <c r="Y62" s="7">
        <v>1</v>
      </c>
      <c r="Z62" s="7"/>
      <c r="AA62" s="7"/>
      <c r="AB62" s="7"/>
      <c r="AC62" s="7"/>
      <c r="AD62" s="7">
        <v>1</v>
      </c>
      <c r="AE62" s="7">
        <v>1</v>
      </c>
      <c r="AF62" s="7"/>
      <c r="AG62" s="7">
        <v>1</v>
      </c>
      <c r="AH62" s="7"/>
      <c r="AI62" s="7"/>
      <c r="AJ62" s="7"/>
      <c r="AK62" s="7">
        <v>1</v>
      </c>
      <c r="AL62" s="7"/>
      <c r="AM62" s="7"/>
      <c r="AN62" s="7"/>
      <c r="AO62" s="7">
        <v>1</v>
      </c>
      <c r="AP62" s="7"/>
      <c r="AQ62" s="7">
        <v>1</v>
      </c>
      <c r="AR62" s="7"/>
      <c r="AS62" s="7">
        <v>1</v>
      </c>
      <c r="AT62" s="7"/>
      <c r="AU62" s="7"/>
      <c r="AV62" s="7"/>
      <c r="AW62" s="7"/>
      <c r="AX62" s="7"/>
      <c r="AY62" s="7">
        <v>1</v>
      </c>
      <c r="AZ62" s="7"/>
      <c r="BA62" s="7">
        <v>1</v>
      </c>
      <c r="BB62" s="7"/>
      <c r="BC62" s="7"/>
      <c r="BD62" s="7">
        <v>1</v>
      </c>
      <c r="BE62" s="7">
        <v>1</v>
      </c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</row>
    <row r="63" spans="1:99" s="4" customFormat="1" ht="10.5" customHeight="1">
      <c r="A63" s="38"/>
      <c r="B63" s="4" t="s">
        <v>150</v>
      </c>
      <c r="C63" s="5">
        <v>55</v>
      </c>
      <c r="D63" s="5">
        <v>22</v>
      </c>
      <c r="E63" s="6">
        <v>32</v>
      </c>
      <c r="F63" s="16" t="s">
        <v>171</v>
      </c>
      <c r="G63" s="6">
        <f t="shared" si="9"/>
        <v>111504</v>
      </c>
      <c r="H63" s="6">
        <f t="shared" si="10"/>
        <v>102074</v>
      </c>
      <c r="I63" s="6">
        <v>99209</v>
      </c>
      <c r="J63" s="6">
        <v>2865</v>
      </c>
      <c r="K63" s="6">
        <f t="shared" si="11"/>
        <v>9430</v>
      </c>
      <c r="L63" s="6">
        <v>5118</v>
      </c>
      <c r="M63" s="6">
        <v>4312</v>
      </c>
      <c r="N63" s="6">
        <v>1744197</v>
      </c>
      <c r="O63" s="7"/>
      <c r="P63" s="7"/>
      <c r="Q63" s="7"/>
      <c r="R63" s="7"/>
      <c r="S63" s="7"/>
      <c r="T63" s="7"/>
      <c r="U63" s="7">
        <v>1</v>
      </c>
      <c r="V63" s="8">
        <v>1</v>
      </c>
      <c r="W63" s="7"/>
      <c r="X63" s="7"/>
      <c r="Y63" s="7">
        <v>1</v>
      </c>
      <c r="Z63" s="7"/>
      <c r="AA63" s="7"/>
      <c r="AB63" s="7"/>
      <c r="AC63" s="7"/>
      <c r="AD63" s="7">
        <v>1</v>
      </c>
      <c r="AE63" s="7">
        <v>1</v>
      </c>
      <c r="AF63" s="7"/>
      <c r="AG63" s="7">
        <v>1</v>
      </c>
      <c r="AH63" s="7"/>
      <c r="AI63" s="7"/>
      <c r="AJ63" s="7"/>
      <c r="AK63" s="7">
        <v>1</v>
      </c>
      <c r="AL63" s="7"/>
      <c r="AM63" s="7"/>
      <c r="AN63" s="7"/>
      <c r="AO63" s="7"/>
      <c r="AP63" s="7">
        <v>1</v>
      </c>
      <c r="AQ63" s="7">
        <v>1</v>
      </c>
      <c r="AR63" s="7">
        <v>1</v>
      </c>
      <c r="AS63" s="7">
        <v>1</v>
      </c>
      <c r="AT63" s="7"/>
      <c r="AU63" s="7">
        <v>1</v>
      </c>
      <c r="AV63" s="7"/>
      <c r="AW63" s="7"/>
      <c r="AX63" s="7"/>
      <c r="AY63" s="7"/>
      <c r="AZ63" s="7"/>
      <c r="BA63" s="7"/>
      <c r="BB63" s="7"/>
      <c r="BC63" s="7"/>
      <c r="BD63" s="7">
        <v>1</v>
      </c>
      <c r="BE63" s="7">
        <v>1</v>
      </c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</row>
    <row r="64" spans="1:99" s="4" customFormat="1" ht="10.5" customHeight="1">
      <c r="A64" s="38"/>
      <c r="B64" s="4" t="s">
        <v>151</v>
      </c>
      <c r="C64" s="5">
        <v>56</v>
      </c>
      <c r="D64" s="5">
        <v>22</v>
      </c>
      <c r="E64" s="6">
        <v>14</v>
      </c>
      <c r="F64" s="16" t="s">
        <v>171</v>
      </c>
      <c r="G64" s="6">
        <f t="shared" si="9"/>
        <v>78477</v>
      </c>
      <c r="H64" s="6">
        <f t="shared" si="10"/>
        <v>78477</v>
      </c>
      <c r="I64" s="6">
        <v>16532</v>
      </c>
      <c r="J64" s="6">
        <v>61945</v>
      </c>
      <c r="K64" s="6">
        <f t="shared" si="11"/>
        <v>0</v>
      </c>
      <c r="L64" s="6"/>
      <c r="M64" s="6"/>
      <c r="N64" s="6">
        <v>842732</v>
      </c>
      <c r="O64" s="7"/>
      <c r="P64" s="7"/>
      <c r="Q64" s="7"/>
      <c r="R64" s="7"/>
      <c r="S64" s="7"/>
      <c r="T64" s="7">
        <v>1</v>
      </c>
      <c r="U64" s="7"/>
      <c r="V64" s="8">
        <v>1</v>
      </c>
      <c r="W64" s="7"/>
      <c r="X64" s="7"/>
      <c r="Y64" s="8">
        <v>1</v>
      </c>
      <c r="Z64" s="7"/>
      <c r="AA64" s="7"/>
      <c r="AB64" s="7"/>
      <c r="AC64" s="7"/>
      <c r="AD64" s="7">
        <v>1</v>
      </c>
      <c r="AE64" s="7">
        <v>1</v>
      </c>
      <c r="AF64" s="7"/>
      <c r="AG64" s="7">
        <v>1</v>
      </c>
      <c r="AH64" s="7"/>
      <c r="AI64" s="7"/>
      <c r="AJ64" s="7"/>
      <c r="AK64" s="7">
        <v>1</v>
      </c>
      <c r="AL64" s="7"/>
      <c r="AM64" s="7"/>
      <c r="AN64" s="7"/>
      <c r="AO64" s="7"/>
      <c r="AP64" s="7"/>
      <c r="AQ64" s="7">
        <v>1</v>
      </c>
      <c r="AR64" s="7">
        <v>1</v>
      </c>
      <c r="AS64" s="7">
        <v>1</v>
      </c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>
        <v>1</v>
      </c>
      <c r="BE64" s="7">
        <v>1</v>
      </c>
      <c r="BF64" s="7"/>
      <c r="BG64" s="7"/>
      <c r="BH64" s="7"/>
      <c r="BI64" s="7">
        <v>1</v>
      </c>
      <c r="BJ64" s="7"/>
      <c r="BK64" s="7"/>
      <c r="BL64" s="7">
        <v>1</v>
      </c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9">
        <v>1</v>
      </c>
      <c r="BZ64" s="9">
        <v>1</v>
      </c>
      <c r="CA64" s="7"/>
      <c r="CB64" s="7"/>
      <c r="CC64" s="7"/>
      <c r="CD64" s="7"/>
      <c r="CE64" s="7"/>
      <c r="CF64" s="7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</row>
    <row r="65" spans="1:84" ht="10.5">
      <c r="A65" s="43" t="s">
        <v>153</v>
      </c>
      <c r="B65" s="4" t="s">
        <v>154</v>
      </c>
      <c r="C65" s="5">
        <v>57</v>
      </c>
      <c r="D65" s="5">
        <v>22</v>
      </c>
      <c r="E65" s="6">
        <v>65</v>
      </c>
      <c r="F65" s="16" t="s">
        <v>171</v>
      </c>
      <c r="G65" s="6">
        <f>H65+K65</f>
        <v>381266</v>
      </c>
      <c r="H65" s="6">
        <f>I65+J65</f>
        <v>381266</v>
      </c>
      <c r="I65" s="6">
        <v>200071</v>
      </c>
      <c r="J65" s="6">
        <v>181195</v>
      </c>
      <c r="K65" s="6">
        <f>L65+M65</f>
        <v>0</v>
      </c>
      <c r="L65" s="6"/>
      <c r="M65" s="6"/>
      <c r="N65" s="6">
        <v>5897539</v>
      </c>
      <c r="O65" s="7"/>
      <c r="P65" s="7"/>
      <c r="Q65" s="7">
        <v>1</v>
      </c>
      <c r="R65" s="7"/>
      <c r="S65" s="7"/>
      <c r="T65" s="7">
        <v>1</v>
      </c>
      <c r="U65" s="7"/>
      <c r="V65" s="7">
        <v>1</v>
      </c>
      <c r="W65" s="7"/>
      <c r="X65" s="7"/>
      <c r="Y65" s="7">
        <v>1</v>
      </c>
      <c r="Z65" s="7"/>
      <c r="AA65" s="7"/>
      <c r="AB65" s="7"/>
      <c r="AC65" s="7">
        <v>1</v>
      </c>
      <c r="AD65" s="7">
        <v>1</v>
      </c>
      <c r="AE65" s="7">
        <v>1</v>
      </c>
      <c r="AF65" s="7"/>
      <c r="AG65" s="7">
        <v>1</v>
      </c>
      <c r="AH65" s="7"/>
      <c r="AI65" s="7"/>
      <c r="AJ65" s="7"/>
      <c r="AK65" s="7">
        <v>1</v>
      </c>
      <c r="AL65" s="7"/>
      <c r="AM65" s="7"/>
      <c r="AN65" s="7"/>
      <c r="AO65" s="7"/>
      <c r="AP65" s="7"/>
      <c r="AQ65" s="7">
        <v>1</v>
      </c>
      <c r="AR65" s="7"/>
      <c r="AS65" s="7">
        <v>1</v>
      </c>
      <c r="AT65" s="7"/>
      <c r="AU65" s="7"/>
      <c r="AV65" s="7">
        <v>1</v>
      </c>
      <c r="AW65" s="7"/>
      <c r="AX65" s="7"/>
      <c r="AY65" s="7"/>
      <c r="AZ65" s="7"/>
      <c r="BA65" s="7"/>
      <c r="BB65" s="7"/>
      <c r="BC65" s="7">
        <v>1</v>
      </c>
      <c r="BD65" s="7"/>
      <c r="BE65" s="7">
        <v>1</v>
      </c>
      <c r="BF65" s="7"/>
      <c r="BG65" s="7">
        <v>1</v>
      </c>
      <c r="BH65" s="7"/>
      <c r="BI65" s="7"/>
      <c r="BJ65" s="7"/>
      <c r="BK65" s="7"/>
      <c r="BL65" s="7"/>
      <c r="BM65" s="7"/>
      <c r="BN65" s="7"/>
      <c r="BO65" s="9"/>
      <c r="BP65" s="9"/>
      <c r="BQ65" s="9"/>
      <c r="BR65" s="7"/>
      <c r="BS65" s="7"/>
      <c r="BT65" s="7"/>
      <c r="BU65" s="7"/>
      <c r="BV65" s="7"/>
      <c r="BW65" s="7"/>
      <c r="BX65" s="7"/>
      <c r="BY65" s="7"/>
      <c r="BZ65" s="9">
        <v>1</v>
      </c>
      <c r="CA65" s="9"/>
      <c r="CB65" s="9"/>
      <c r="CC65" s="7"/>
      <c r="CD65" s="7"/>
      <c r="CE65" s="7"/>
      <c r="CF65" s="7"/>
    </row>
    <row r="66" spans="1:84" ht="10.5" customHeight="1">
      <c r="A66" s="44"/>
      <c r="B66" s="4" t="s">
        <v>155</v>
      </c>
      <c r="C66" s="5">
        <v>58</v>
      </c>
      <c r="D66" s="5">
        <v>22</v>
      </c>
      <c r="E66" s="6">
        <v>72</v>
      </c>
      <c r="F66" s="16" t="s">
        <v>171</v>
      </c>
      <c r="G66" s="6">
        <f aca="true" t="shared" si="12" ref="G66:G72">H66+K66</f>
        <v>420437</v>
      </c>
      <c r="H66" s="6">
        <f aca="true" t="shared" si="13" ref="H66:H72">I66+J66</f>
        <v>420437</v>
      </c>
      <c r="I66" s="6">
        <v>198399</v>
      </c>
      <c r="J66" s="6">
        <v>222038</v>
      </c>
      <c r="K66" s="6">
        <f aca="true" t="shared" si="14" ref="K66:K72">L66+M66</f>
        <v>0</v>
      </c>
      <c r="L66" s="6"/>
      <c r="M66" s="6"/>
      <c r="N66" s="6">
        <v>5942683</v>
      </c>
      <c r="O66" s="7"/>
      <c r="P66" s="7"/>
      <c r="Q66" s="7"/>
      <c r="R66" s="7"/>
      <c r="S66" s="7"/>
      <c r="T66" s="7">
        <v>1</v>
      </c>
      <c r="U66" s="7"/>
      <c r="V66" s="7"/>
      <c r="W66" s="7"/>
      <c r="X66" s="8"/>
      <c r="Y66" s="8">
        <v>1</v>
      </c>
      <c r="Z66" s="7"/>
      <c r="AA66" s="7"/>
      <c r="AB66" s="7">
        <v>1</v>
      </c>
      <c r="AC66" s="7">
        <v>1</v>
      </c>
      <c r="AD66" s="7">
        <v>1</v>
      </c>
      <c r="AE66" s="7">
        <v>1</v>
      </c>
      <c r="AF66" s="7"/>
      <c r="AG66" s="7">
        <v>1</v>
      </c>
      <c r="AH66" s="7"/>
      <c r="AI66" s="7"/>
      <c r="AJ66" s="7"/>
      <c r="AK66" s="7">
        <v>1</v>
      </c>
      <c r="AL66" s="7"/>
      <c r="AM66" s="7"/>
      <c r="AN66" s="7"/>
      <c r="AO66" s="7"/>
      <c r="AP66" s="7"/>
      <c r="AQ66" s="7"/>
      <c r="AR66" s="7"/>
      <c r="AS66" s="7">
        <v>1</v>
      </c>
      <c r="AT66" s="7"/>
      <c r="AU66" s="7"/>
      <c r="AV66" s="7">
        <v>1</v>
      </c>
      <c r="AW66" s="7"/>
      <c r="AX66" s="7">
        <v>1</v>
      </c>
      <c r="AY66" s="7"/>
      <c r="AZ66" s="7">
        <v>1</v>
      </c>
      <c r="BA66" s="7"/>
      <c r="BB66" s="7"/>
      <c r="BC66" s="7">
        <v>1</v>
      </c>
      <c r="BD66" s="7">
        <v>1</v>
      </c>
      <c r="BE66" s="7"/>
      <c r="BF66" s="7"/>
      <c r="BG66" s="7">
        <v>1</v>
      </c>
      <c r="BH66" s="7"/>
      <c r="BI66" s="7"/>
      <c r="BJ66" s="7"/>
      <c r="BK66" s="7"/>
      <c r="BL66" s="7"/>
      <c r="BM66" s="7"/>
      <c r="BN66" s="9"/>
      <c r="BO66" s="9"/>
      <c r="BP66" s="7"/>
      <c r="BQ66" s="7"/>
      <c r="BR66" s="7"/>
      <c r="BS66" s="7"/>
      <c r="BT66" s="7"/>
      <c r="BU66" s="7"/>
      <c r="BV66" s="7"/>
      <c r="BW66" s="7"/>
      <c r="BX66" s="7"/>
      <c r="BY66" s="9"/>
      <c r="BZ66" s="9">
        <v>1</v>
      </c>
      <c r="CA66" s="7"/>
      <c r="CB66" s="7"/>
      <c r="CC66" s="7"/>
      <c r="CD66" s="7"/>
      <c r="CE66" s="7"/>
      <c r="CF66" s="7"/>
    </row>
    <row r="67" spans="1:84" ht="10.5" customHeight="1">
      <c r="A67" s="44"/>
      <c r="B67" s="4" t="s">
        <v>156</v>
      </c>
      <c r="C67" s="5">
        <v>59</v>
      </c>
      <c r="D67" s="5">
        <v>22</v>
      </c>
      <c r="E67" s="6">
        <v>61</v>
      </c>
      <c r="F67" s="16" t="s">
        <v>171</v>
      </c>
      <c r="G67" s="6">
        <f t="shared" si="12"/>
        <v>367557</v>
      </c>
      <c r="H67" s="6">
        <f t="shared" si="13"/>
        <v>367557</v>
      </c>
      <c r="I67" s="6">
        <v>188697</v>
      </c>
      <c r="J67" s="6">
        <v>178860</v>
      </c>
      <c r="K67" s="6">
        <f t="shared" si="14"/>
        <v>0</v>
      </c>
      <c r="L67" s="6"/>
      <c r="M67" s="6"/>
      <c r="N67" s="6">
        <v>5393517</v>
      </c>
      <c r="O67" s="7"/>
      <c r="P67" s="7"/>
      <c r="Q67" s="7"/>
      <c r="R67" s="7"/>
      <c r="S67" s="7"/>
      <c r="T67" s="7">
        <v>1</v>
      </c>
      <c r="U67" s="7"/>
      <c r="V67" s="7"/>
      <c r="W67" s="7"/>
      <c r="X67" s="8"/>
      <c r="Y67" s="7"/>
      <c r="Z67" s="7">
        <v>1</v>
      </c>
      <c r="AA67" s="7"/>
      <c r="AB67" s="7">
        <v>1</v>
      </c>
      <c r="AC67" s="7">
        <v>1</v>
      </c>
      <c r="AD67" s="7">
        <v>1</v>
      </c>
      <c r="AE67" s="7">
        <v>1</v>
      </c>
      <c r="AF67" s="7"/>
      <c r="AG67" s="7">
        <v>1</v>
      </c>
      <c r="AH67" s="7"/>
      <c r="AI67" s="7"/>
      <c r="AJ67" s="7"/>
      <c r="AK67" s="7">
        <v>1</v>
      </c>
      <c r="AL67" s="7"/>
      <c r="AM67" s="7"/>
      <c r="AN67" s="7">
        <v>1</v>
      </c>
      <c r="AO67" s="7"/>
      <c r="AP67" s="7"/>
      <c r="AQ67" s="7">
        <v>1</v>
      </c>
      <c r="AR67" s="7"/>
      <c r="AS67" s="7">
        <v>1</v>
      </c>
      <c r="AT67" s="7"/>
      <c r="AU67" s="7"/>
      <c r="AV67" s="7"/>
      <c r="AW67" s="7">
        <v>1</v>
      </c>
      <c r="AX67" s="7"/>
      <c r="AY67" s="7">
        <v>1</v>
      </c>
      <c r="AZ67" s="7">
        <v>1</v>
      </c>
      <c r="BA67" s="7"/>
      <c r="BB67" s="7"/>
      <c r="BC67" s="7">
        <v>1</v>
      </c>
      <c r="BD67" s="7"/>
      <c r="BE67" s="7"/>
      <c r="BF67" s="7"/>
      <c r="BG67" s="7">
        <v>1</v>
      </c>
      <c r="BH67" s="7"/>
      <c r="BI67" s="7">
        <v>1</v>
      </c>
      <c r="BJ67" s="7">
        <v>1</v>
      </c>
      <c r="BK67" s="7"/>
      <c r="BL67" s="7">
        <v>1</v>
      </c>
      <c r="BM67" s="7"/>
      <c r="BN67" s="7">
        <v>1</v>
      </c>
      <c r="BO67" s="9"/>
      <c r="BP67" s="7"/>
      <c r="BQ67" s="7">
        <v>1</v>
      </c>
      <c r="BR67" s="7">
        <v>1</v>
      </c>
      <c r="BS67" s="7"/>
      <c r="BT67" s="7"/>
      <c r="BU67" s="7">
        <v>1</v>
      </c>
      <c r="BV67" s="7"/>
      <c r="BW67" s="7"/>
      <c r="BX67" s="7">
        <v>1</v>
      </c>
      <c r="BY67" s="7"/>
      <c r="BZ67" s="9">
        <v>1</v>
      </c>
      <c r="CA67" s="7"/>
      <c r="CB67" s="7"/>
      <c r="CC67" s="7"/>
      <c r="CD67" s="7"/>
      <c r="CE67" s="7"/>
      <c r="CF67" s="7"/>
    </row>
    <row r="68" spans="1:84" ht="10.5" customHeight="1">
      <c r="A68" s="44"/>
      <c r="B68" s="4" t="s">
        <v>157</v>
      </c>
      <c r="C68" s="5">
        <v>60</v>
      </c>
      <c r="D68" s="5">
        <v>22</v>
      </c>
      <c r="E68" s="6">
        <v>31</v>
      </c>
      <c r="F68" s="16" t="s">
        <v>171</v>
      </c>
      <c r="G68" s="6">
        <f t="shared" si="12"/>
        <v>129118</v>
      </c>
      <c r="H68" s="6">
        <f t="shared" si="13"/>
        <v>129118</v>
      </c>
      <c r="I68" s="6">
        <v>42167</v>
      </c>
      <c r="J68" s="6">
        <v>86951</v>
      </c>
      <c r="K68" s="6">
        <f t="shared" si="14"/>
        <v>0</v>
      </c>
      <c r="L68" s="6"/>
      <c r="M68" s="6"/>
      <c r="N68" s="6">
        <v>1581115</v>
      </c>
      <c r="O68" s="7"/>
      <c r="P68" s="7"/>
      <c r="Q68" s="7"/>
      <c r="R68" s="7"/>
      <c r="S68" s="7"/>
      <c r="T68" s="7">
        <v>1</v>
      </c>
      <c r="U68" s="7"/>
      <c r="V68" s="7"/>
      <c r="W68" s="7"/>
      <c r="X68" s="7"/>
      <c r="Y68" s="7">
        <v>1</v>
      </c>
      <c r="Z68" s="7"/>
      <c r="AA68" s="7"/>
      <c r="AB68" s="7"/>
      <c r="AC68" s="7"/>
      <c r="AD68" s="7">
        <v>1</v>
      </c>
      <c r="AE68" s="7">
        <v>1</v>
      </c>
      <c r="AF68" s="7"/>
      <c r="AG68" s="7">
        <v>1</v>
      </c>
      <c r="AH68" s="7"/>
      <c r="AI68" s="7"/>
      <c r="AJ68" s="7"/>
      <c r="AK68" s="7">
        <v>1</v>
      </c>
      <c r="AL68" s="7"/>
      <c r="AM68" s="7"/>
      <c r="AN68" s="7"/>
      <c r="AO68" s="7"/>
      <c r="AP68" s="7"/>
      <c r="AQ68" s="7"/>
      <c r="AR68" s="7"/>
      <c r="AS68" s="7">
        <v>1</v>
      </c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>
        <v>1</v>
      </c>
      <c r="BF68" s="7"/>
      <c r="BG68" s="7">
        <v>1</v>
      </c>
      <c r="BH68" s="7"/>
      <c r="BI68" s="7"/>
      <c r="BJ68" s="7"/>
      <c r="BK68" s="7"/>
      <c r="BL68" s="7"/>
      <c r="BM68" s="7"/>
      <c r="BN68" s="9"/>
      <c r="BO68" s="9"/>
      <c r="BP68" s="7"/>
      <c r="BQ68" s="7"/>
      <c r="BR68" s="7"/>
      <c r="BS68" s="7"/>
      <c r="BT68" s="7"/>
      <c r="BU68" s="7"/>
      <c r="BV68" s="7"/>
      <c r="BW68" s="7"/>
      <c r="BX68" s="7"/>
      <c r="BY68" s="9">
        <v>1</v>
      </c>
      <c r="BZ68" s="9"/>
      <c r="CA68" s="7"/>
      <c r="CB68" s="7"/>
      <c r="CC68" s="7"/>
      <c r="CD68" s="7"/>
      <c r="CE68" s="7"/>
      <c r="CF68" s="7"/>
    </row>
    <row r="69" spans="1:84" ht="10.5" customHeight="1">
      <c r="A69" s="44"/>
      <c r="B69" s="4" t="s">
        <v>158</v>
      </c>
      <c r="C69" s="5">
        <v>61</v>
      </c>
      <c r="D69" s="5">
        <v>22</v>
      </c>
      <c r="E69" s="6">
        <v>54</v>
      </c>
      <c r="F69" s="16" t="s">
        <v>171</v>
      </c>
      <c r="G69" s="6">
        <f t="shared" si="12"/>
        <v>314930</v>
      </c>
      <c r="H69" s="6">
        <f t="shared" si="13"/>
        <v>314930</v>
      </c>
      <c r="I69" s="6">
        <v>28460</v>
      </c>
      <c r="J69" s="6">
        <v>286470</v>
      </c>
      <c r="K69" s="6">
        <f t="shared" si="14"/>
        <v>0</v>
      </c>
      <c r="L69" s="6"/>
      <c r="M69" s="6"/>
      <c r="N69" s="6">
        <v>2889420</v>
      </c>
      <c r="O69" s="7"/>
      <c r="P69" s="7"/>
      <c r="Q69" s="7"/>
      <c r="R69" s="7"/>
      <c r="S69" s="7"/>
      <c r="T69" s="7">
        <v>1</v>
      </c>
      <c r="U69" s="7"/>
      <c r="V69" s="7">
        <v>1</v>
      </c>
      <c r="W69" s="7"/>
      <c r="X69" s="8"/>
      <c r="Y69" s="8"/>
      <c r="Z69" s="7"/>
      <c r="AA69" s="7"/>
      <c r="AB69" s="7"/>
      <c r="AC69" s="7"/>
      <c r="AD69" s="7">
        <v>1</v>
      </c>
      <c r="AE69" s="7">
        <v>1</v>
      </c>
      <c r="AF69" s="7"/>
      <c r="AG69" s="7">
        <v>1</v>
      </c>
      <c r="AH69" s="7"/>
      <c r="AI69" s="7"/>
      <c r="AJ69" s="7"/>
      <c r="AK69" s="7">
        <v>1</v>
      </c>
      <c r="AL69" s="7"/>
      <c r="AM69" s="7"/>
      <c r="AN69" s="7"/>
      <c r="AO69" s="7"/>
      <c r="AP69" s="7"/>
      <c r="AQ69" s="7"/>
      <c r="AR69" s="7"/>
      <c r="AS69" s="7">
        <v>1</v>
      </c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>
        <v>1</v>
      </c>
      <c r="BF69" s="7"/>
      <c r="BG69" s="7">
        <v>1</v>
      </c>
      <c r="BH69" s="7"/>
      <c r="BI69" s="7"/>
      <c r="BJ69" s="7"/>
      <c r="BK69" s="7"/>
      <c r="BL69" s="7"/>
      <c r="BM69" s="7"/>
      <c r="BN69" s="7"/>
      <c r="BO69" s="9"/>
      <c r="BP69" s="9"/>
      <c r="BQ69" s="9"/>
      <c r="BR69" s="9"/>
      <c r="BS69" s="9"/>
      <c r="BT69" s="9"/>
      <c r="BU69" s="9"/>
      <c r="BV69" s="7"/>
      <c r="BW69" s="7"/>
      <c r="BX69" s="7"/>
      <c r="BY69" s="7"/>
      <c r="BZ69" s="9"/>
      <c r="CA69" s="9">
        <v>1</v>
      </c>
      <c r="CB69" s="9"/>
      <c r="CC69" s="9"/>
      <c r="CD69" s="9"/>
      <c r="CE69" s="9"/>
      <c r="CF69" s="9"/>
    </row>
    <row r="70" spans="1:84" ht="10.5" customHeight="1">
      <c r="A70" s="44"/>
      <c r="B70" s="4" t="s">
        <v>159</v>
      </c>
      <c r="C70" s="5">
        <v>62</v>
      </c>
      <c r="D70" s="5">
        <v>22</v>
      </c>
      <c r="E70" s="6">
        <v>24</v>
      </c>
      <c r="F70" s="16" t="s">
        <v>171</v>
      </c>
      <c r="G70" s="6">
        <f t="shared" si="12"/>
        <v>125322</v>
      </c>
      <c r="H70" s="6">
        <f t="shared" si="13"/>
        <v>125322</v>
      </c>
      <c r="I70" s="6">
        <v>3674</v>
      </c>
      <c r="J70" s="6">
        <v>121648</v>
      </c>
      <c r="K70" s="6">
        <f t="shared" si="14"/>
        <v>0</v>
      </c>
      <c r="L70" s="6"/>
      <c r="M70" s="6"/>
      <c r="N70" s="6">
        <v>1050338</v>
      </c>
      <c r="O70" s="7"/>
      <c r="P70" s="7"/>
      <c r="Q70" s="7"/>
      <c r="R70" s="7"/>
      <c r="S70" s="7"/>
      <c r="T70" s="7">
        <v>1</v>
      </c>
      <c r="U70" s="7"/>
      <c r="V70" s="7">
        <v>1</v>
      </c>
      <c r="W70" s="7"/>
      <c r="X70" s="7"/>
      <c r="Y70" s="7"/>
      <c r="Z70" s="7"/>
      <c r="AA70" s="7"/>
      <c r="AB70" s="7"/>
      <c r="AC70" s="7"/>
      <c r="AD70" s="7">
        <v>1</v>
      </c>
      <c r="AE70" s="7">
        <v>1</v>
      </c>
      <c r="AF70" s="7"/>
      <c r="AG70" s="7">
        <v>1</v>
      </c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>
        <v>1</v>
      </c>
      <c r="AT70" s="7"/>
      <c r="AU70" s="7"/>
      <c r="AV70" s="7">
        <v>1</v>
      </c>
      <c r="AW70" s="7"/>
      <c r="AX70" s="7"/>
      <c r="AY70" s="7"/>
      <c r="AZ70" s="7"/>
      <c r="BA70" s="7"/>
      <c r="BB70" s="7">
        <v>1</v>
      </c>
      <c r="BC70" s="7"/>
      <c r="BD70" s="7"/>
      <c r="BE70" s="7"/>
      <c r="BF70" s="7"/>
      <c r="BG70" s="7"/>
      <c r="BH70" s="7"/>
      <c r="BI70" s="7">
        <v>1</v>
      </c>
      <c r="BJ70" s="7"/>
      <c r="BK70" s="7"/>
      <c r="BL70" s="7"/>
      <c r="BM70" s="7"/>
      <c r="BN70" s="9"/>
      <c r="BO70" s="9"/>
      <c r="BP70" s="7"/>
      <c r="BQ70" s="7"/>
      <c r="BR70" s="9"/>
      <c r="BS70" s="9"/>
      <c r="BT70" s="9"/>
      <c r="BU70" s="9"/>
      <c r="BV70" s="7"/>
      <c r="BW70" s="7"/>
      <c r="BX70" s="7"/>
      <c r="BY70" s="9">
        <v>1</v>
      </c>
      <c r="BZ70" s="9">
        <v>1</v>
      </c>
      <c r="CA70" s="7"/>
      <c r="CB70" s="7"/>
      <c r="CC70" s="9"/>
      <c r="CD70" s="9"/>
      <c r="CE70" s="9"/>
      <c r="CF70" s="9"/>
    </row>
    <row r="71" spans="1:84" ht="10.5" customHeight="1">
      <c r="A71" s="44"/>
      <c r="B71" s="4" t="s">
        <v>160</v>
      </c>
      <c r="C71" s="5">
        <v>63</v>
      </c>
      <c r="D71" s="5">
        <v>22</v>
      </c>
      <c r="E71" s="6">
        <v>33</v>
      </c>
      <c r="F71" s="16" t="s">
        <v>171</v>
      </c>
      <c r="G71" s="6">
        <f t="shared" si="12"/>
        <v>245568</v>
      </c>
      <c r="H71" s="6">
        <f t="shared" si="13"/>
        <v>245568</v>
      </c>
      <c r="I71" s="6">
        <v>32531</v>
      </c>
      <c r="J71" s="6">
        <v>213037</v>
      </c>
      <c r="K71" s="6">
        <f t="shared" si="14"/>
        <v>0</v>
      </c>
      <c r="L71" s="6"/>
      <c r="M71" s="6"/>
      <c r="N71" s="6">
        <v>2387447</v>
      </c>
      <c r="O71" s="7"/>
      <c r="P71" s="7"/>
      <c r="Q71" s="7"/>
      <c r="R71" s="7"/>
      <c r="S71" s="7"/>
      <c r="T71" s="7">
        <v>1</v>
      </c>
      <c r="U71" s="7"/>
      <c r="V71" s="7"/>
      <c r="W71" s="7"/>
      <c r="X71" s="8"/>
      <c r="Y71" s="7">
        <v>1</v>
      </c>
      <c r="Z71" s="7"/>
      <c r="AA71" s="7"/>
      <c r="AB71" s="8"/>
      <c r="AC71" s="7"/>
      <c r="AD71" s="7">
        <v>1</v>
      </c>
      <c r="AE71" s="7">
        <v>1</v>
      </c>
      <c r="AF71" s="7"/>
      <c r="AG71" s="7"/>
      <c r="AH71" s="7"/>
      <c r="AI71" s="7"/>
      <c r="AJ71" s="7"/>
      <c r="AK71" s="7">
        <v>1</v>
      </c>
      <c r="AL71" s="7">
        <v>1</v>
      </c>
      <c r="AM71" s="7"/>
      <c r="AN71" s="7"/>
      <c r="AO71" s="7"/>
      <c r="AP71" s="7"/>
      <c r="AQ71" s="7"/>
      <c r="AR71" s="7"/>
      <c r="AS71" s="7">
        <v>1</v>
      </c>
      <c r="AT71" s="7"/>
      <c r="AU71" s="7"/>
      <c r="AV71" s="7"/>
      <c r="AW71" s="7"/>
      <c r="AX71" s="7"/>
      <c r="AY71" s="7">
        <v>1</v>
      </c>
      <c r="AZ71" s="7"/>
      <c r="BA71" s="7"/>
      <c r="BB71" s="7"/>
      <c r="BC71" s="7"/>
      <c r="BD71" s="7">
        <v>1</v>
      </c>
      <c r="BE71" s="7"/>
      <c r="BF71" s="7"/>
      <c r="BG71" s="7">
        <v>1</v>
      </c>
      <c r="BH71" s="7"/>
      <c r="BI71" s="7"/>
      <c r="BJ71" s="7"/>
      <c r="BK71" s="7"/>
      <c r="BL71" s="7"/>
      <c r="BM71" s="7"/>
      <c r="BN71" s="7"/>
      <c r="BO71" s="9"/>
      <c r="BP71" s="9"/>
      <c r="BQ71" s="9"/>
      <c r="BR71" s="9"/>
      <c r="BS71" s="9"/>
      <c r="BT71" s="9"/>
      <c r="BU71" s="9"/>
      <c r="BV71" s="7"/>
      <c r="BW71" s="7"/>
      <c r="BX71" s="7"/>
      <c r="BY71" s="7">
        <v>1</v>
      </c>
      <c r="BZ71" s="9"/>
      <c r="CA71" s="9"/>
      <c r="CB71" s="9"/>
      <c r="CC71" s="9"/>
      <c r="CD71" s="9"/>
      <c r="CE71" s="9"/>
      <c r="CF71" s="9"/>
    </row>
    <row r="72" spans="1:84" ht="10.5" customHeight="1">
      <c r="A72" s="44"/>
      <c r="B72" s="4" t="s">
        <v>161</v>
      </c>
      <c r="C72" s="5">
        <v>64</v>
      </c>
      <c r="D72" s="5">
        <v>22</v>
      </c>
      <c r="E72" s="6">
        <v>20</v>
      </c>
      <c r="F72" s="16" t="s">
        <v>171</v>
      </c>
      <c r="G72" s="6">
        <f t="shared" si="12"/>
        <v>242460</v>
      </c>
      <c r="H72" s="6">
        <f t="shared" si="13"/>
        <v>242460</v>
      </c>
      <c r="I72" s="6">
        <v>55954</v>
      </c>
      <c r="J72" s="6">
        <v>186506</v>
      </c>
      <c r="K72" s="6">
        <f t="shared" si="14"/>
        <v>0</v>
      </c>
      <c r="L72" s="6"/>
      <c r="M72" s="6"/>
      <c r="N72" s="6">
        <v>2888302</v>
      </c>
      <c r="O72" s="7"/>
      <c r="P72" s="7">
        <v>1</v>
      </c>
      <c r="Q72" s="7"/>
      <c r="R72" s="7">
        <v>1</v>
      </c>
      <c r="S72" s="7"/>
      <c r="T72" s="7">
        <v>1</v>
      </c>
      <c r="U72" s="7"/>
      <c r="V72" s="7"/>
      <c r="W72" s="7"/>
      <c r="X72" s="7"/>
      <c r="Y72" s="7">
        <v>1</v>
      </c>
      <c r="Z72" s="7"/>
      <c r="AA72" s="7"/>
      <c r="AB72" s="7"/>
      <c r="AC72" s="8"/>
      <c r="AD72" s="7">
        <v>1</v>
      </c>
      <c r="AE72" s="7">
        <v>1</v>
      </c>
      <c r="AF72" s="7"/>
      <c r="AG72" s="7"/>
      <c r="AH72" s="7"/>
      <c r="AI72" s="7"/>
      <c r="AJ72" s="7"/>
      <c r="AK72" s="7">
        <v>1</v>
      </c>
      <c r="AL72" s="7"/>
      <c r="AM72" s="7"/>
      <c r="AN72" s="7"/>
      <c r="AO72" s="7"/>
      <c r="AP72" s="7"/>
      <c r="AQ72" s="7"/>
      <c r="AR72" s="7"/>
      <c r="AS72" s="7">
        <v>1</v>
      </c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>
        <v>1</v>
      </c>
      <c r="BF72" s="7"/>
      <c r="BG72" s="7">
        <v>1</v>
      </c>
      <c r="BH72" s="7"/>
      <c r="BI72" s="7"/>
      <c r="BJ72" s="7"/>
      <c r="BK72" s="7"/>
      <c r="BL72" s="7"/>
      <c r="BM72" s="7"/>
      <c r="BN72" s="7"/>
      <c r="BO72" s="9"/>
      <c r="BP72" s="9"/>
      <c r="BQ72" s="9"/>
      <c r="BR72" s="9"/>
      <c r="BS72" s="9"/>
      <c r="BT72" s="9"/>
      <c r="BU72" s="9"/>
      <c r="BV72" s="7"/>
      <c r="BW72" s="7"/>
      <c r="BX72" s="7"/>
      <c r="BY72" s="7"/>
      <c r="BZ72" s="9">
        <v>1</v>
      </c>
      <c r="CA72" s="9"/>
      <c r="CB72" s="9"/>
      <c r="CC72" s="9"/>
      <c r="CD72" s="9"/>
      <c r="CE72" s="9"/>
      <c r="CF72" s="9"/>
    </row>
    <row r="73" spans="1:84" ht="13.5" customHeight="1">
      <c r="A73" s="44"/>
      <c r="B73" s="4" t="s">
        <v>162</v>
      </c>
      <c r="C73" s="5">
        <v>65</v>
      </c>
      <c r="D73" s="5">
        <v>22</v>
      </c>
      <c r="E73" s="6">
        <v>29</v>
      </c>
      <c r="F73" s="16" t="s">
        <v>171</v>
      </c>
      <c r="G73" s="6">
        <f>H73+K73</f>
        <v>218486</v>
      </c>
      <c r="H73" s="6">
        <f>I73+J73</f>
        <v>218486</v>
      </c>
      <c r="I73" s="6">
        <v>151269</v>
      </c>
      <c r="J73" s="6">
        <v>67217</v>
      </c>
      <c r="K73" s="6">
        <f aca="true" t="shared" si="15" ref="K73:K78">L73+M73</f>
        <v>0</v>
      </c>
      <c r="L73" s="6"/>
      <c r="M73" s="6"/>
      <c r="N73" s="6">
        <v>3714385</v>
      </c>
      <c r="O73" s="7"/>
      <c r="P73" s="7"/>
      <c r="Q73" s="7"/>
      <c r="R73" s="7"/>
      <c r="S73" s="7"/>
      <c r="T73" s="7">
        <v>1</v>
      </c>
      <c r="U73" s="7"/>
      <c r="V73" s="7">
        <v>1</v>
      </c>
      <c r="W73" s="7"/>
      <c r="X73" s="7"/>
      <c r="Y73" s="7">
        <v>1</v>
      </c>
      <c r="Z73" s="7"/>
      <c r="AA73" s="7"/>
      <c r="AB73" s="7"/>
      <c r="AC73" s="7"/>
      <c r="AD73" s="7">
        <v>1</v>
      </c>
      <c r="AE73" s="7">
        <v>1</v>
      </c>
      <c r="AF73" s="7"/>
      <c r="AG73" s="7"/>
      <c r="AH73" s="7"/>
      <c r="AI73" s="7"/>
      <c r="AJ73" s="7"/>
      <c r="AK73" s="7">
        <v>1</v>
      </c>
      <c r="AL73" s="7"/>
      <c r="AM73" s="7"/>
      <c r="AN73" s="7"/>
      <c r="AO73" s="7"/>
      <c r="AP73" s="7"/>
      <c r="AQ73" s="7">
        <v>1</v>
      </c>
      <c r="AR73" s="7">
        <v>1</v>
      </c>
      <c r="AS73" s="7"/>
      <c r="AT73" s="7">
        <v>1</v>
      </c>
      <c r="AU73" s="7"/>
      <c r="AV73" s="7">
        <v>1</v>
      </c>
      <c r="AW73" s="7"/>
      <c r="AX73" s="7"/>
      <c r="AY73" s="7"/>
      <c r="AZ73" s="7"/>
      <c r="BA73" s="7"/>
      <c r="BB73" s="7"/>
      <c r="BC73" s="7">
        <v>1</v>
      </c>
      <c r="BD73" s="7"/>
      <c r="BE73" s="7">
        <v>1</v>
      </c>
      <c r="BF73" s="7"/>
      <c r="BG73" s="7">
        <v>1</v>
      </c>
      <c r="BH73" s="7"/>
      <c r="BI73" s="7">
        <v>1</v>
      </c>
      <c r="BJ73" s="7"/>
      <c r="BK73" s="7"/>
      <c r="BL73" s="7">
        <v>1</v>
      </c>
      <c r="BM73" s="7"/>
      <c r="BN73" s="9">
        <v>1</v>
      </c>
      <c r="BO73" s="9"/>
      <c r="BP73" s="9"/>
      <c r="BQ73" s="9"/>
      <c r="BR73" s="7"/>
      <c r="BS73" s="7"/>
      <c r="BT73" s="7"/>
      <c r="BU73" s="7">
        <v>1</v>
      </c>
      <c r="BV73" s="7"/>
      <c r="BW73" s="7"/>
      <c r="BX73" s="7"/>
      <c r="BY73" s="7"/>
      <c r="BZ73" s="7">
        <v>1</v>
      </c>
      <c r="CA73" s="9"/>
      <c r="CB73" s="9"/>
      <c r="CC73" s="7"/>
      <c r="CD73" s="7"/>
      <c r="CE73" s="7"/>
      <c r="CF73" s="7"/>
    </row>
    <row r="74" spans="1:84" ht="13.5" customHeight="1">
      <c r="A74" s="44"/>
      <c r="B74" s="4" t="s">
        <v>163</v>
      </c>
      <c r="C74" s="5">
        <v>66</v>
      </c>
      <c r="D74" s="5">
        <v>22</v>
      </c>
      <c r="E74" s="6">
        <v>17</v>
      </c>
      <c r="F74" s="16" t="s">
        <v>171</v>
      </c>
      <c r="G74" s="6">
        <f>H74+K74</f>
        <v>78378</v>
      </c>
      <c r="H74" s="6">
        <f>I74+J74</f>
        <v>78378</v>
      </c>
      <c r="I74" s="6">
        <v>39871</v>
      </c>
      <c r="J74" s="6">
        <v>38507</v>
      </c>
      <c r="K74" s="6">
        <f t="shared" si="15"/>
        <v>0</v>
      </c>
      <c r="L74" s="6"/>
      <c r="M74" s="6"/>
      <c r="N74" s="6">
        <v>1145347</v>
      </c>
      <c r="O74" s="7"/>
      <c r="P74" s="7"/>
      <c r="Q74" s="7"/>
      <c r="R74" s="7"/>
      <c r="S74" s="7"/>
      <c r="T74" s="7">
        <v>1</v>
      </c>
      <c r="U74" s="7"/>
      <c r="V74" s="7">
        <v>1</v>
      </c>
      <c r="W74" s="7"/>
      <c r="X74" s="7"/>
      <c r="Y74" s="7">
        <v>1</v>
      </c>
      <c r="Z74" s="7"/>
      <c r="AA74" s="7"/>
      <c r="AB74" s="7"/>
      <c r="AC74" s="7"/>
      <c r="AD74" s="7">
        <v>1</v>
      </c>
      <c r="AE74" s="7">
        <v>1</v>
      </c>
      <c r="AF74" s="7"/>
      <c r="AG74" s="7">
        <v>1</v>
      </c>
      <c r="AH74" s="7"/>
      <c r="AI74" s="7"/>
      <c r="AJ74" s="7"/>
      <c r="AK74" s="7">
        <v>1</v>
      </c>
      <c r="AL74" s="7"/>
      <c r="AM74" s="7"/>
      <c r="AN74" s="7"/>
      <c r="AO74" s="7"/>
      <c r="AP74" s="7"/>
      <c r="AQ74" s="7"/>
      <c r="AR74" s="7">
        <v>1</v>
      </c>
      <c r="AS74" s="7">
        <v>1</v>
      </c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>
        <v>1</v>
      </c>
      <c r="BF74" s="7"/>
      <c r="BG74" s="7">
        <v>1</v>
      </c>
      <c r="BH74" s="7"/>
      <c r="BI74" s="7"/>
      <c r="BJ74" s="7"/>
      <c r="BK74" s="7"/>
      <c r="BL74" s="7"/>
      <c r="BM74" s="7"/>
      <c r="BN74" s="9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>
        <v>1</v>
      </c>
      <c r="BZ74" s="7"/>
      <c r="CA74" s="7"/>
      <c r="CB74" s="7"/>
      <c r="CC74" s="7"/>
      <c r="CD74" s="7"/>
      <c r="CE74" s="7"/>
      <c r="CF74" s="7"/>
    </row>
    <row r="75" spans="1:84" ht="13.5" customHeight="1">
      <c r="A75" s="44"/>
      <c r="B75" s="4" t="s">
        <v>164</v>
      </c>
      <c r="C75" s="5">
        <v>67</v>
      </c>
      <c r="D75" s="5">
        <v>22</v>
      </c>
      <c r="E75" s="6">
        <v>16</v>
      </c>
      <c r="F75" s="16" t="s">
        <v>171</v>
      </c>
      <c r="G75" s="6">
        <f>H75+K75</f>
        <v>84472</v>
      </c>
      <c r="H75" s="6">
        <f>I75+J75</f>
        <v>79001</v>
      </c>
      <c r="I75" s="6">
        <v>63300</v>
      </c>
      <c r="J75" s="6">
        <v>15701</v>
      </c>
      <c r="K75" s="6">
        <f t="shared" si="15"/>
        <v>5471</v>
      </c>
      <c r="L75" s="6"/>
      <c r="M75" s="6">
        <v>5471</v>
      </c>
      <c r="N75" s="6">
        <v>1614206</v>
      </c>
      <c r="O75" s="7"/>
      <c r="P75" s="7"/>
      <c r="Q75" s="7">
        <v>1</v>
      </c>
      <c r="R75" s="7"/>
      <c r="S75" s="7"/>
      <c r="T75" s="7">
        <v>1</v>
      </c>
      <c r="U75" s="7"/>
      <c r="V75" s="7"/>
      <c r="W75" s="7"/>
      <c r="X75" s="7"/>
      <c r="Y75" s="7">
        <v>1</v>
      </c>
      <c r="Z75" s="7"/>
      <c r="AA75" s="7"/>
      <c r="AB75" s="7"/>
      <c r="AC75" s="7"/>
      <c r="AD75" s="7">
        <v>1</v>
      </c>
      <c r="AE75" s="7">
        <v>1</v>
      </c>
      <c r="AF75" s="7"/>
      <c r="AG75" s="7">
        <v>1</v>
      </c>
      <c r="AH75" s="7"/>
      <c r="AI75" s="7"/>
      <c r="AJ75" s="7">
        <v>1</v>
      </c>
      <c r="AK75" s="7"/>
      <c r="AL75" s="7"/>
      <c r="AM75" s="7"/>
      <c r="AN75" s="7"/>
      <c r="AO75" s="7"/>
      <c r="AP75" s="7"/>
      <c r="AQ75" s="7"/>
      <c r="AR75" s="7">
        <v>1</v>
      </c>
      <c r="AS75" s="7">
        <v>1</v>
      </c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>
        <v>1</v>
      </c>
      <c r="BF75" s="7"/>
      <c r="BG75" s="7">
        <v>1</v>
      </c>
      <c r="BH75" s="7"/>
      <c r="BI75" s="7"/>
      <c r="BJ75" s="7"/>
      <c r="BK75" s="7"/>
      <c r="BL75" s="7">
        <v>1</v>
      </c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>
        <v>1</v>
      </c>
      <c r="CA75" s="7"/>
      <c r="CB75" s="7"/>
      <c r="CC75" s="7"/>
      <c r="CD75" s="7"/>
      <c r="CE75" s="7"/>
      <c r="CF75" s="7"/>
    </row>
    <row r="76" spans="1:84" ht="13.5" customHeight="1">
      <c r="A76" s="44"/>
      <c r="B76" s="4" t="s">
        <v>165</v>
      </c>
      <c r="C76" s="5">
        <v>68</v>
      </c>
      <c r="D76" s="5">
        <v>22</v>
      </c>
      <c r="E76" s="6">
        <v>21</v>
      </c>
      <c r="F76" s="16" t="s">
        <v>171</v>
      </c>
      <c r="G76" s="6">
        <f aca="true" t="shared" si="16" ref="G76:G82">H76+K76</f>
        <v>183867</v>
      </c>
      <c r="H76" s="6">
        <f aca="true" t="shared" si="17" ref="H76:H81">I76+J76</f>
        <v>183867</v>
      </c>
      <c r="I76" s="6">
        <v>101643</v>
      </c>
      <c r="J76" s="6">
        <v>82224</v>
      </c>
      <c r="K76" s="6">
        <f t="shared" si="15"/>
        <v>0</v>
      </c>
      <c r="L76" s="6"/>
      <c r="M76" s="6"/>
      <c r="N76" s="6">
        <v>2967812</v>
      </c>
      <c r="O76" s="7"/>
      <c r="P76" s="7"/>
      <c r="Q76" s="7">
        <v>1</v>
      </c>
      <c r="R76" s="7"/>
      <c r="S76" s="7"/>
      <c r="T76" s="7">
        <v>1</v>
      </c>
      <c r="U76" s="7"/>
      <c r="V76" s="7">
        <v>1</v>
      </c>
      <c r="W76" s="7"/>
      <c r="X76" s="7"/>
      <c r="Y76" s="7">
        <v>1</v>
      </c>
      <c r="Z76" s="7"/>
      <c r="AA76" s="7"/>
      <c r="AB76" s="7"/>
      <c r="AC76" s="7"/>
      <c r="AD76" s="7">
        <v>1</v>
      </c>
      <c r="AE76" s="7">
        <v>1</v>
      </c>
      <c r="AF76" s="7"/>
      <c r="AG76" s="7">
        <v>1</v>
      </c>
      <c r="AH76" s="7">
        <v>1</v>
      </c>
      <c r="AI76" s="7"/>
      <c r="AJ76" s="7"/>
      <c r="AK76" s="7"/>
      <c r="AL76" s="7">
        <v>1</v>
      </c>
      <c r="AM76" s="7"/>
      <c r="AN76" s="7"/>
      <c r="AO76" s="7"/>
      <c r="AP76" s="7"/>
      <c r="AQ76" s="7"/>
      <c r="AR76" s="7"/>
      <c r="AS76" s="7">
        <v>1</v>
      </c>
      <c r="AT76" s="7"/>
      <c r="AU76" s="7">
        <v>1</v>
      </c>
      <c r="AV76" s="7"/>
      <c r="AW76" s="7"/>
      <c r="AX76" s="7">
        <v>1</v>
      </c>
      <c r="AY76" s="7"/>
      <c r="AZ76" s="7"/>
      <c r="BA76" s="7"/>
      <c r="BB76" s="7"/>
      <c r="BC76" s="7"/>
      <c r="BD76" s="7"/>
      <c r="BE76" s="7">
        <v>1</v>
      </c>
      <c r="BF76" s="7"/>
      <c r="BG76" s="7">
        <v>1</v>
      </c>
      <c r="BH76" s="7"/>
      <c r="BI76" s="7"/>
      <c r="BJ76" s="7"/>
      <c r="BK76" s="7"/>
      <c r="BL76" s="7">
        <v>1</v>
      </c>
      <c r="BM76" s="7"/>
      <c r="BN76" s="7"/>
      <c r="BO76" s="7"/>
      <c r="BP76" s="7">
        <v>1</v>
      </c>
      <c r="BQ76" s="7"/>
      <c r="BR76" s="7">
        <v>1</v>
      </c>
      <c r="BS76" s="7"/>
      <c r="BT76" s="7"/>
      <c r="BU76" s="7"/>
      <c r="BV76" s="7"/>
      <c r="BW76" s="7">
        <v>1</v>
      </c>
      <c r="BX76" s="7"/>
      <c r="BY76" s="7"/>
      <c r="BZ76" s="7">
        <v>1</v>
      </c>
      <c r="CA76" s="7"/>
      <c r="CB76" s="7"/>
      <c r="CC76" s="7"/>
      <c r="CD76" s="7"/>
      <c r="CE76" s="7"/>
      <c r="CF76" s="7"/>
    </row>
    <row r="77" spans="1:84" ht="13.5" customHeight="1">
      <c r="A77" s="44"/>
      <c r="B77" s="10" t="s">
        <v>166</v>
      </c>
      <c r="C77" s="5">
        <v>69</v>
      </c>
      <c r="D77" s="11">
        <v>22</v>
      </c>
      <c r="E77" s="6">
        <v>1</v>
      </c>
      <c r="F77" s="16" t="s">
        <v>171</v>
      </c>
      <c r="G77" s="6">
        <f t="shared" si="16"/>
        <v>84287</v>
      </c>
      <c r="H77" s="6">
        <f t="shared" si="17"/>
        <v>84287</v>
      </c>
      <c r="I77" s="6">
        <v>12269</v>
      </c>
      <c r="J77" s="6">
        <v>72018</v>
      </c>
      <c r="K77" s="6">
        <f t="shared" si="15"/>
        <v>0</v>
      </c>
      <c r="L77" s="6"/>
      <c r="M77" s="6"/>
      <c r="N77" s="6">
        <v>833793</v>
      </c>
      <c r="O77" s="7"/>
      <c r="P77" s="7"/>
      <c r="Q77" s="7"/>
      <c r="R77" s="7"/>
      <c r="S77" s="7"/>
      <c r="T77" s="7">
        <v>1</v>
      </c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</row>
    <row r="78" spans="1:84" ht="13.5" customHeight="1">
      <c r="A78" s="45"/>
      <c r="B78" s="10" t="s">
        <v>168</v>
      </c>
      <c r="C78" s="11">
        <v>70</v>
      </c>
      <c r="D78" s="11">
        <v>23</v>
      </c>
      <c r="E78" s="12">
        <v>20</v>
      </c>
      <c r="F78" s="17" t="s">
        <v>171</v>
      </c>
      <c r="G78" s="6">
        <f t="shared" si="16"/>
        <v>102151</v>
      </c>
      <c r="H78" s="6">
        <f t="shared" si="17"/>
        <v>102151</v>
      </c>
      <c r="I78" s="12">
        <v>61098</v>
      </c>
      <c r="J78" s="12">
        <v>41053</v>
      </c>
      <c r="K78" s="12">
        <f t="shared" si="15"/>
        <v>0</v>
      </c>
      <c r="L78" s="12"/>
      <c r="M78" s="12"/>
      <c r="N78" s="12">
        <v>1748846</v>
      </c>
      <c r="O78" s="18"/>
      <c r="P78" s="18"/>
      <c r="Q78" s="18">
        <v>1</v>
      </c>
      <c r="R78" s="18"/>
      <c r="S78" s="18"/>
      <c r="T78" s="18"/>
      <c r="U78" s="18">
        <v>1</v>
      </c>
      <c r="V78" s="18">
        <v>1</v>
      </c>
      <c r="W78" s="18"/>
      <c r="X78" s="18"/>
      <c r="Y78" s="18"/>
      <c r="Z78" s="18">
        <v>1</v>
      </c>
      <c r="AA78" s="18"/>
      <c r="AB78" s="18"/>
      <c r="AC78" s="18"/>
      <c r="AD78" s="18">
        <v>1</v>
      </c>
      <c r="AE78" s="18">
        <v>1</v>
      </c>
      <c r="AF78" s="18"/>
      <c r="AG78" s="18"/>
      <c r="AH78" s="18"/>
      <c r="AI78" s="18"/>
      <c r="AJ78" s="18"/>
      <c r="AK78" s="18"/>
      <c r="AL78" s="18"/>
      <c r="AM78" s="18"/>
      <c r="AN78" s="18">
        <v>1</v>
      </c>
      <c r="AO78" s="18"/>
      <c r="AP78" s="18"/>
      <c r="AQ78" s="18"/>
      <c r="AR78" s="18"/>
      <c r="AS78" s="18">
        <v>1</v>
      </c>
      <c r="AT78" s="18"/>
      <c r="AU78" s="18"/>
      <c r="AV78" s="18">
        <v>1</v>
      </c>
      <c r="AW78" s="18"/>
      <c r="AX78" s="18">
        <v>1</v>
      </c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</row>
    <row r="79" spans="1:84" s="4" customFormat="1" ht="13.5" customHeight="1">
      <c r="A79" s="46" t="s">
        <v>152</v>
      </c>
      <c r="B79" s="4" t="s">
        <v>173</v>
      </c>
      <c r="C79" s="5">
        <v>71</v>
      </c>
      <c r="D79" s="5">
        <v>24</v>
      </c>
      <c r="E79" s="6">
        <v>33</v>
      </c>
      <c r="F79" s="17" t="s">
        <v>171</v>
      </c>
      <c r="G79" s="6">
        <f t="shared" si="16"/>
        <v>104929</v>
      </c>
      <c r="H79" s="6">
        <f t="shared" si="17"/>
        <v>104352</v>
      </c>
      <c r="I79" s="12">
        <v>25065</v>
      </c>
      <c r="J79" s="12">
        <v>79287</v>
      </c>
      <c r="K79" s="12">
        <v>577</v>
      </c>
      <c r="L79" s="12"/>
      <c r="M79" s="12">
        <v>577</v>
      </c>
      <c r="N79" s="12">
        <v>1162680</v>
      </c>
      <c r="O79" s="7"/>
      <c r="P79" s="7"/>
      <c r="Q79" s="7"/>
      <c r="R79" s="7"/>
      <c r="S79" s="7"/>
      <c r="T79" s="7">
        <v>1</v>
      </c>
      <c r="U79" s="7"/>
      <c r="V79" s="7"/>
      <c r="W79" s="7"/>
      <c r="X79" s="7"/>
      <c r="Y79" s="7">
        <v>1</v>
      </c>
      <c r="Z79" s="7"/>
      <c r="AA79" s="7"/>
      <c r="AB79" s="7"/>
      <c r="AC79" s="7"/>
      <c r="AD79" s="7">
        <v>1</v>
      </c>
      <c r="AE79" s="7">
        <v>1</v>
      </c>
      <c r="AF79" s="7"/>
      <c r="AG79" s="7"/>
      <c r="AH79" s="7"/>
      <c r="AI79" s="7"/>
      <c r="AJ79" s="7"/>
      <c r="AK79" s="7">
        <v>1</v>
      </c>
      <c r="AL79" s="7"/>
      <c r="AM79" s="7"/>
      <c r="AN79" s="7"/>
      <c r="AO79" s="7"/>
      <c r="AP79" s="7"/>
      <c r="AQ79" s="7"/>
      <c r="AR79" s="7">
        <v>1</v>
      </c>
      <c r="AS79" s="7">
        <v>1</v>
      </c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>
        <v>1</v>
      </c>
      <c r="BF79" s="7"/>
      <c r="BG79" s="7">
        <v>1</v>
      </c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>
        <v>1</v>
      </c>
      <c r="BZ79" s="7"/>
      <c r="CA79" s="7"/>
      <c r="CB79" s="7"/>
      <c r="CC79" s="7"/>
      <c r="CD79" s="7"/>
      <c r="CE79" s="7"/>
      <c r="CF79" s="7"/>
    </row>
    <row r="80" spans="1:84" s="4" customFormat="1" ht="13.5" customHeight="1">
      <c r="A80" s="47"/>
      <c r="B80" s="4" t="s">
        <v>174</v>
      </c>
      <c r="C80" s="5">
        <v>72</v>
      </c>
      <c r="D80" s="5">
        <v>24</v>
      </c>
      <c r="E80" s="6">
        <v>5</v>
      </c>
      <c r="F80" s="17" t="s">
        <v>171</v>
      </c>
      <c r="G80" s="6">
        <f t="shared" si="16"/>
        <v>15196</v>
      </c>
      <c r="H80" s="6">
        <f t="shared" si="17"/>
        <v>15196</v>
      </c>
      <c r="I80" s="12"/>
      <c r="J80" s="12">
        <v>15196</v>
      </c>
      <c r="K80" s="12">
        <f>L80+M80</f>
        <v>0</v>
      </c>
      <c r="L80" s="12"/>
      <c r="M80" s="12"/>
      <c r="N80" s="12">
        <v>121568</v>
      </c>
      <c r="O80" s="7"/>
      <c r="P80" s="7"/>
      <c r="Q80" s="7"/>
      <c r="R80" s="7"/>
      <c r="S80" s="7"/>
      <c r="T80" s="7">
        <v>1</v>
      </c>
      <c r="U80" s="7"/>
      <c r="V80" s="7">
        <v>1</v>
      </c>
      <c r="W80" s="7"/>
      <c r="X80" s="7"/>
      <c r="Y80" s="7">
        <v>1</v>
      </c>
      <c r="Z80" s="7"/>
      <c r="AA80" s="7"/>
      <c r="AB80" s="7"/>
      <c r="AC80" s="7"/>
      <c r="AD80" s="7">
        <v>1</v>
      </c>
      <c r="AE80" s="7">
        <v>1</v>
      </c>
      <c r="AF80" s="7"/>
      <c r="AG80" s="7"/>
      <c r="AH80" s="7"/>
      <c r="AI80" s="7"/>
      <c r="AJ80" s="7"/>
      <c r="AK80" s="7"/>
      <c r="AL80" s="7"/>
      <c r="AM80" s="7"/>
      <c r="AN80" s="7"/>
      <c r="AO80" s="7">
        <v>1</v>
      </c>
      <c r="AP80" s="7"/>
      <c r="AQ80" s="7"/>
      <c r="AR80" s="7">
        <v>1</v>
      </c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>
        <v>1</v>
      </c>
      <c r="BF80" s="7"/>
      <c r="BG80" s="7">
        <v>1</v>
      </c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>
        <v>1</v>
      </c>
      <c r="BZ80" s="7"/>
      <c r="CA80" s="7"/>
      <c r="CB80" s="7"/>
      <c r="CC80" s="7"/>
      <c r="CD80" s="7"/>
      <c r="CE80" s="7"/>
      <c r="CF80" s="7"/>
    </row>
    <row r="81" spans="1:84" s="4" customFormat="1" ht="12" customHeight="1">
      <c r="A81" s="48"/>
      <c r="B81" s="19" t="s">
        <v>175</v>
      </c>
      <c r="C81" s="5">
        <v>73</v>
      </c>
      <c r="D81" s="5">
        <v>25</v>
      </c>
      <c r="E81" s="6">
        <v>5</v>
      </c>
      <c r="F81" s="17" t="s">
        <v>171</v>
      </c>
      <c r="G81" s="6">
        <f t="shared" si="16"/>
        <v>18651</v>
      </c>
      <c r="H81" s="6">
        <f t="shared" si="17"/>
        <v>18651</v>
      </c>
      <c r="I81" s="12"/>
      <c r="J81" s="12">
        <v>18651</v>
      </c>
      <c r="K81" s="12"/>
      <c r="L81" s="12"/>
      <c r="M81" s="12"/>
      <c r="N81" s="12">
        <v>149208</v>
      </c>
      <c r="O81" s="7"/>
      <c r="P81" s="7"/>
      <c r="Q81" s="7"/>
      <c r="R81" s="7"/>
      <c r="S81" s="7"/>
      <c r="T81" s="7">
        <v>1</v>
      </c>
      <c r="U81" s="7"/>
      <c r="V81" s="7"/>
      <c r="W81" s="7"/>
      <c r="X81" s="7"/>
      <c r="Y81" s="7">
        <v>1</v>
      </c>
      <c r="Z81" s="7"/>
      <c r="AA81" s="7"/>
      <c r="AB81" s="7"/>
      <c r="AC81" s="7"/>
      <c r="AD81" s="7">
        <v>1</v>
      </c>
      <c r="AE81" s="7">
        <v>1</v>
      </c>
      <c r="AF81" s="7"/>
      <c r="AG81" s="7"/>
      <c r="AH81" s="7"/>
      <c r="AI81" s="7"/>
      <c r="AJ81" s="7"/>
      <c r="AK81" s="7">
        <v>1</v>
      </c>
      <c r="AL81" s="7"/>
      <c r="AM81" s="7"/>
      <c r="AN81" s="7"/>
      <c r="AO81" s="7"/>
      <c r="AP81" s="7"/>
      <c r="AQ81" s="7"/>
      <c r="AR81" s="7">
        <v>1</v>
      </c>
      <c r="AS81" s="7">
        <v>1</v>
      </c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>
        <v>1</v>
      </c>
      <c r="BF81" s="7"/>
      <c r="BG81" s="7">
        <v>1</v>
      </c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>
        <v>1</v>
      </c>
      <c r="BZ81" s="7"/>
      <c r="CA81" s="7"/>
      <c r="CB81" s="7"/>
      <c r="CC81" s="7"/>
      <c r="CD81" s="7"/>
      <c r="CE81" s="7"/>
      <c r="CF81" s="7"/>
    </row>
    <row r="82" spans="1:84" s="4" customFormat="1" ht="13.5" customHeight="1">
      <c r="A82" s="51" t="s">
        <v>132</v>
      </c>
      <c r="B82" s="4" t="s">
        <v>176</v>
      </c>
      <c r="C82" s="5">
        <v>74</v>
      </c>
      <c r="D82" s="5">
        <v>25</v>
      </c>
      <c r="E82" s="6">
        <v>14</v>
      </c>
      <c r="F82" s="17" t="s">
        <v>171</v>
      </c>
      <c r="G82" s="6">
        <f t="shared" si="16"/>
        <v>42302</v>
      </c>
      <c r="H82" s="6">
        <f>I82+J82</f>
        <v>41560</v>
      </c>
      <c r="I82" s="12">
        <v>41560</v>
      </c>
      <c r="J82" s="12"/>
      <c r="K82" s="12">
        <f>L82+M82</f>
        <v>742</v>
      </c>
      <c r="L82" s="12"/>
      <c r="M82" s="12">
        <v>742</v>
      </c>
      <c r="N82" s="12">
        <v>875357</v>
      </c>
      <c r="O82" s="7"/>
      <c r="P82" s="7"/>
      <c r="Q82" s="7"/>
      <c r="R82" s="7"/>
      <c r="S82" s="7"/>
      <c r="T82" s="7">
        <v>1</v>
      </c>
      <c r="U82" s="7"/>
      <c r="V82" s="7"/>
      <c r="W82" s="7"/>
      <c r="X82" s="7"/>
      <c r="Y82" s="7">
        <v>1</v>
      </c>
      <c r="Z82" s="7"/>
      <c r="AA82" s="7"/>
      <c r="AB82" s="7"/>
      <c r="AC82" s="7"/>
      <c r="AD82" s="7">
        <v>1</v>
      </c>
      <c r="AE82" s="7">
        <v>1</v>
      </c>
      <c r="AF82" s="7"/>
      <c r="AG82" s="7"/>
      <c r="AH82" s="7"/>
      <c r="AI82" s="7"/>
      <c r="AJ82" s="7"/>
      <c r="AK82" s="7">
        <v>1</v>
      </c>
      <c r="AL82" s="7"/>
      <c r="AM82" s="7"/>
      <c r="AN82" s="7"/>
      <c r="AO82" s="7"/>
      <c r="AP82" s="7"/>
      <c r="AQ82" s="7"/>
      <c r="AR82" s="7">
        <v>1</v>
      </c>
      <c r="AS82" s="7">
        <v>1</v>
      </c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>
        <v>1</v>
      </c>
      <c r="BF82" s="7"/>
      <c r="BG82" s="7">
        <v>1</v>
      </c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>
        <v>1</v>
      </c>
      <c r="BZ82" s="7"/>
      <c r="CA82" s="7"/>
      <c r="CB82" s="7"/>
      <c r="CC82" s="7"/>
      <c r="CD82" s="7"/>
      <c r="CE82" s="7"/>
      <c r="CF82" s="7"/>
    </row>
    <row r="83" spans="1:84" s="4" customFormat="1" ht="13.5" customHeight="1">
      <c r="A83" s="51" t="s">
        <v>93</v>
      </c>
      <c r="B83" s="4" t="s">
        <v>178</v>
      </c>
      <c r="C83" s="5">
        <v>75</v>
      </c>
      <c r="D83" s="5">
        <v>26</v>
      </c>
      <c r="E83" s="6">
        <v>50</v>
      </c>
      <c r="F83" s="17" t="s">
        <v>171</v>
      </c>
      <c r="G83" s="6">
        <f>H83+K83</f>
        <v>121293</v>
      </c>
      <c r="H83" s="6">
        <f>I83+J83</f>
        <v>28741</v>
      </c>
      <c r="I83" s="12">
        <v>28741</v>
      </c>
      <c r="J83" s="12"/>
      <c r="K83" s="12">
        <f>L83+M83</f>
        <v>92552</v>
      </c>
      <c r="L83" s="12">
        <v>67786</v>
      </c>
      <c r="M83" s="12">
        <v>24766</v>
      </c>
      <c r="N83" s="12">
        <v>1556664</v>
      </c>
      <c r="O83" s="7"/>
      <c r="P83" s="7"/>
      <c r="Q83" s="7"/>
      <c r="R83" s="7"/>
      <c r="S83" s="7"/>
      <c r="T83" s="7">
        <v>1</v>
      </c>
      <c r="U83" s="7"/>
      <c r="V83" s="7"/>
      <c r="W83" s="7"/>
      <c r="X83" s="7"/>
      <c r="Y83" s="7">
        <v>1</v>
      </c>
      <c r="Z83" s="7"/>
      <c r="AA83" s="7"/>
      <c r="AB83" s="7"/>
      <c r="AC83" s="7"/>
      <c r="AD83" s="7">
        <v>1</v>
      </c>
      <c r="AE83" s="7">
        <v>1</v>
      </c>
      <c r="AF83" s="7"/>
      <c r="AG83" s="7">
        <v>1</v>
      </c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>
        <v>1</v>
      </c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>
        <v>1</v>
      </c>
      <c r="BF83" s="7"/>
      <c r="BG83" s="7">
        <v>1</v>
      </c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>
        <v>1</v>
      </c>
      <c r="BZ83" s="7"/>
      <c r="CA83" s="7"/>
      <c r="CB83" s="7"/>
      <c r="CC83" s="7"/>
      <c r="CD83" s="7"/>
      <c r="CE83" s="7"/>
      <c r="CF83" s="7"/>
    </row>
    <row r="84" spans="1:84" s="4" customFormat="1" ht="13.5" customHeight="1">
      <c r="A84" s="51" t="s">
        <v>93</v>
      </c>
      <c r="B84" s="4" t="s">
        <v>179</v>
      </c>
      <c r="C84" s="5">
        <v>76</v>
      </c>
      <c r="D84" s="5">
        <v>26</v>
      </c>
      <c r="E84" s="6">
        <v>13</v>
      </c>
      <c r="F84" s="17" t="s">
        <v>171</v>
      </c>
      <c r="G84" s="6">
        <f>H84+K84</f>
        <v>28898</v>
      </c>
      <c r="H84" s="6">
        <v>28898</v>
      </c>
      <c r="I84" s="6">
        <v>28898</v>
      </c>
      <c r="J84" s="6"/>
      <c r="K84" s="6">
        <f>L84+M84</f>
        <v>0</v>
      </c>
      <c r="L84" s="6"/>
      <c r="M84" s="6"/>
      <c r="N84" s="6">
        <v>606858</v>
      </c>
      <c r="O84" s="7"/>
      <c r="P84" s="7"/>
      <c r="Q84" s="7"/>
      <c r="R84" s="7"/>
      <c r="S84" s="7"/>
      <c r="T84" s="7">
        <v>1</v>
      </c>
      <c r="U84" s="7"/>
      <c r="V84" s="7"/>
      <c r="W84" s="7"/>
      <c r="X84" s="7"/>
      <c r="Y84" s="7">
        <v>1</v>
      </c>
      <c r="Z84" s="7"/>
      <c r="AA84" s="7"/>
      <c r="AB84" s="7"/>
      <c r="AC84" s="7"/>
      <c r="AD84" s="7">
        <v>1</v>
      </c>
      <c r="AE84" s="7">
        <v>1</v>
      </c>
      <c r="AF84" s="7"/>
      <c r="AG84" s="7">
        <v>1</v>
      </c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>
        <v>1</v>
      </c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>
        <v>1</v>
      </c>
      <c r="BF84" s="7"/>
      <c r="BG84" s="7">
        <v>1</v>
      </c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>
        <v>1</v>
      </c>
      <c r="BZ84" s="7"/>
      <c r="CA84" s="7"/>
      <c r="CB84" s="7"/>
      <c r="CC84" s="7"/>
      <c r="CD84" s="7"/>
      <c r="CE84" s="7"/>
      <c r="CF84" s="7"/>
    </row>
    <row r="85" spans="1:84" ht="15" customHeight="1">
      <c r="A85" s="52" t="s">
        <v>4</v>
      </c>
      <c r="B85" s="53"/>
      <c r="C85" s="53"/>
      <c r="D85" s="54"/>
      <c r="E85" s="55">
        <f>SUM(E9:E84)</f>
        <v>1737</v>
      </c>
      <c r="F85" s="56"/>
      <c r="G85" s="55">
        <f aca="true" t="shared" si="18" ref="G85:N85">SUM(G9:G84)</f>
        <v>7572874</v>
      </c>
      <c r="H85" s="55">
        <f t="shared" si="18"/>
        <v>7322817</v>
      </c>
      <c r="I85" s="55">
        <f t="shared" si="18"/>
        <v>3580926</v>
      </c>
      <c r="J85" s="55">
        <f t="shared" si="18"/>
        <v>3741891</v>
      </c>
      <c r="K85" s="55">
        <f t="shared" si="18"/>
        <v>250057</v>
      </c>
      <c r="L85" s="55">
        <f t="shared" si="18"/>
        <v>115021</v>
      </c>
      <c r="M85" s="55">
        <f t="shared" si="18"/>
        <v>135036</v>
      </c>
      <c r="N85" s="55">
        <f t="shared" si="18"/>
        <v>106382336</v>
      </c>
      <c r="O85" s="57">
        <f aca="true" t="shared" si="19" ref="O85:AT85">COUNTIF(O9:O84,"1")</f>
        <v>0</v>
      </c>
      <c r="P85" s="57">
        <f t="shared" si="19"/>
        <v>2</v>
      </c>
      <c r="Q85" s="57">
        <f t="shared" si="19"/>
        <v>8</v>
      </c>
      <c r="R85" s="57">
        <f t="shared" si="19"/>
        <v>2</v>
      </c>
      <c r="S85" s="57">
        <f t="shared" si="19"/>
        <v>0</v>
      </c>
      <c r="T85" s="57">
        <f t="shared" si="19"/>
        <v>60</v>
      </c>
      <c r="U85" s="57">
        <f t="shared" si="19"/>
        <v>16</v>
      </c>
      <c r="V85" s="57">
        <f t="shared" si="19"/>
        <v>36</v>
      </c>
      <c r="W85" s="57">
        <f t="shared" si="19"/>
        <v>0</v>
      </c>
      <c r="X85" s="57">
        <f t="shared" si="19"/>
        <v>8</v>
      </c>
      <c r="Y85" s="57">
        <f t="shared" si="19"/>
        <v>58</v>
      </c>
      <c r="Z85" s="57">
        <f t="shared" si="19"/>
        <v>3</v>
      </c>
      <c r="AA85" s="57">
        <f t="shared" si="19"/>
        <v>0</v>
      </c>
      <c r="AB85" s="57">
        <f t="shared" si="19"/>
        <v>10</v>
      </c>
      <c r="AC85" s="57">
        <f t="shared" si="19"/>
        <v>5</v>
      </c>
      <c r="AD85" s="57">
        <f t="shared" si="19"/>
        <v>75</v>
      </c>
      <c r="AE85" s="57">
        <f t="shared" si="19"/>
        <v>75</v>
      </c>
      <c r="AF85" s="57">
        <f t="shared" si="19"/>
        <v>1</v>
      </c>
      <c r="AG85" s="57">
        <f t="shared" si="19"/>
        <v>38</v>
      </c>
      <c r="AH85" s="57">
        <f t="shared" si="19"/>
        <v>3</v>
      </c>
      <c r="AI85" s="57">
        <f t="shared" si="19"/>
        <v>2</v>
      </c>
      <c r="AJ85" s="57">
        <f t="shared" si="19"/>
        <v>2</v>
      </c>
      <c r="AK85" s="57">
        <f t="shared" si="19"/>
        <v>50</v>
      </c>
      <c r="AL85" s="57">
        <f t="shared" si="19"/>
        <v>5</v>
      </c>
      <c r="AM85" s="57">
        <f t="shared" si="19"/>
        <v>0</v>
      </c>
      <c r="AN85" s="57">
        <f t="shared" si="19"/>
        <v>2</v>
      </c>
      <c r="AO85" s="57">
        <f t="shared" si="19"/>
        <v>7</v>
      </c>
      <c r="AP85" s="57">
        <f t="shared" si="19"/>
        <v>5</v>
      </c>
      <c r="AQ85" s="57">
        <f t="shared" si="19"/>
        <v>16</v>
      </c>
      <c r="AR85" s="57">
        <f t="shared" si="19"/>
        <v>33</v>
      </c>
      <c r="AS85" s="57">
        <f t="shared" si="19"/>
        <v>57</v>
      </c>
      <c r="AT85" s="57">
        <f t="shared" si="19"/>
        <v>5</v>
      </c>
      <c r="AU85" s="57">
        <f aca="true" t="shared" si="20" ref="AU85:BZ85">COUNTIF(AU9:AU84,"1")</f>
        <v>11</v>
      </c>
      <c r="AV85" s="57">
        <f t="shared" si="20"/>
        <v>13</v>
      </c>
      <c r="AW85" s="57">
        <f t="shared" si="20"/>
        <v>3</v>
      </c>
      <c r="AX85" s="57">
        <f t="shared" si="20"/>
        <v>6</v>
      </c>
      <c r="AY85" s="57">
        <f t="shared" si="20"/>
        <v>4</v>
      </c>
      <c r="AZ85" s="57">
        <f t="shared" si="20"/>
        <v>4</v>
      </c>
      <c r="BA85" s="57">
        <f t="shared" si="20"/>
        <v>3</v>
      </c>
      <c r="BB85" s="57">
        <f t="shared" si="20"/>
        <v>3</v>
      </c>
      <c r="BC85" s="57">
        <f t="shared" si="20"/>
        <v>6</v>
      </c>
      <c r="BD85" s="57">
        <f t="shared" si="20"/>
        <v>7</v>
      </c>
      <c r="BE85" s="57">
        <f t="shared" si="20"/>
        <v>61</v>
      </c>
      <c r="BF85" s="57">
        <f t="shared" si="20"/>
        <v>10</v>
      </c>
      <c r="BG85" s="57">
        <f t="shared" si="20"/>
        <v>49</v>
      </c>
      <c r="BH85" s="57">
        <f t="shared" si="20"/>
        <v>0</v>
      </c>
      <c r="BI85" s="57">
        <f t="shared" si="20"/>
        <v>18</v>
      </c>
      <c r="BJ85" s="57">
        <f t="shared" si="20"/>
        <v>2</v>
      </c>
      <c r="BK85" s="57">
        <f t="shared" si="20"/>
        <v>1</v>
      </c>
      <c r="BL85" s="57">
        <f t="shared" si="20"/>
        <v>24</v>
      </c>
      <c r="BM85" s="57">
        <f t="shared" si="20"/>
        <v>4</v>
      </c>
      <c r="BN85" s="57">
        <f t="shared" si="20"/>
        <v>4</v>
      </c>
      <c r="BO85" s="57">
        <f t="shared" si="20"/>
        <v>0</v>
      </c>
      <c r="BP85" s="57">
        <f t="shared" si="20"/>
        <v>3</v>
      </c>
      <c r="BQ85" s="57">
        <f t="shared" si="20"/>
        <v>2</v>
      </c>
      <c r="BR85" s="57">
        <f t="shared" si="20"/>
        <v>2</v>
      </c>
      <c r="BS85" s="57">
        <f t="shared" si="20"/>
        <v>2</v>
      </c>
      <c r="BT85" s="57">
        <f t="shared" si="20"/>
        <v>1</v>
      </c>
      <c r="BU85" s="57">
        <f t="shared" si="20"/>
        <v>4</v>
      </c>
      <c r="BV85" s="57">
        <f t="shared" si="20"/>
        <v>2</v>
      </c>
      <c r="BW85" s="57">
        <f t="shared" si="20"/>
        <v>1</v>
      </c>
      <c r="BX85" s="57">
        <f t="shared" si="20"/>
        <v>2</v>
      </c>
      <c r="BY85" s="57">
        <f t="shared" si="20"/>
        <v>39</v>
      </c>
      <c r="BZ85" s="57">
        <f t="shared" si="20"/>
        <v>25</v>
      </c>
      <c r="CA85" s="57">
        <f aca="true" t="shared" si="21" ref="CA85:CF85">COUNTIF(CA9:CA84,"1")</f>
        <v>2</v>
      </c>
      <c r="CB85" s="57">
        <f t="shared" si="21"/>
        <v>1</v>
      </c>
      <c r="CC85" s="57">
        <f t="shared" si="21"/>
        <v>0</v>
      </c>
      <c r="CD85" s="57">
        <f t="shared" si="21"/>
        <v>0</v>
      </c>
      <c r="CE85" s="57">
        <f t="shared" si="21"/>
        <v>1</v>
      </c>
      <c r="CF85" s="57">
        <f t="shared" si="21"/>
        <v>0</v>
      </c>
    </row>
    <row r="87" ht="10.5">
      <c r="G87" s="13"/>
    </row>
    <row r="88" ht="10.5">
      <c r="G88" s="13"/>
    </row>
    <row r="89" ht="10.5">
      <c r="G89" s="13"/>
    </row>
    <row r="91" ht="10.5">
      <c r="A91" s="3"/>
    </row>
  </sheetData>
  <sheetProtection/>
  <mergeCells count="116">
    <mergeCell ref="A28:A38"/>
    <mergeCell ref="A39:A42"/>
    <mergeCell ref="A43:A64"/>
    <mergeCell ref="A79:A81"/>
    <mergeCell ref="A65:A78"/>
    <mergeCell ref="BL4:BL8"/>
    <mergeCell ref="A9:A16"/>
    <mergeCell ref="A17:A24"/>
    <mergeCell ref="A26:A27"/>
    <mergeCell ref="BH4:BH8"/>
    <mergeCell ref="BI4:BI8"/>
    <mergeCell ref="BJ4:BJ8"/>
    <mergeCell ref="BK4:BK8"/>
    <mergeCell ref="BD4:BD8"/>
    <mergeCell ref="BE4:BE8"/>
    <mergeCell ref="BF4:BF8"/>
    <mergeCell ref="BG4:BG8"/>
    <mergeCell ref="BB4:BB8"/>
    <mergeCell ref="BC4:BC8"/>
    <mergeCell ref="AO4:AO8"/>
    <mergeCell ref="AQ4:AQ8"/>
    <mergeCell ref="AR4:AR8"/>
    <mergeCell ref="AS4:AS8"/>
    <mergeCell ref="AV4:AV8"/>
    <mergeCell ref="AW4:AW8"/>
    <mergeCell ref="AE4:AE8"/>
    <mergeCell ref="AF4:AF8"/>
    <mergeCell ref="AG4:AG8"/>
    <mergeCell ref="AH4:AH8"/>
    <mergeCell ref="AA4:AA8"/>
    <mergeCell ref="AB4:AB8"/>
    <mergeCell ref="AC4:AC8"/>
    <mergeCell ref="AD4:AD8"/>
    <mergeCell ref="W4:W8"/>
    <mergeCell ref="X4:X8"/>
    <mergeCell ref="Y4:Y8"/>
    <mergeCell ref="Z4:Z8"/>
    <mergeCell ref="CD3:CD8"/>
    <mergeCell ref="CE3:CE8"/>
    <mergeCell ref="CB3:CB8"/>
    <mergeCell ref="CC3:CC8"/>
    <mergeCell ref="BV3:BV8"/>
    <mergeCell ref="BW3:BW8"/>
    <mergeCell ref="CF3:CF8"/>
    <mergeCell ref="I4:I8"/>
    <mergeCell ref="J4:J8"/>
    <mergeCell ref="L4:L8"/>
    <mergeCell ref="M4:M8"/>
    <mergeCell ref="T4:T8"/>
    <mergeCell ref="U4:U8"/>
    <mergeCell ref="V4:V8"/>
    <mergeCell ref="BZ3:BZ8"/>
    <mergeCell ref="CA3:CA8"/>
    <mergeCell ref="BX3:BX8"/>
    <mergeCell ref="BY3:BY8"/>
    <mergeCell ref="BR3:BR8"/>
    <mergeCell ref="BS3:BS8"/>
    <mergeCell ref="BT3:BT8"/>
    <mergeCell ref="BU3:BU8"/>
    <mergeCell ref="BP3:BP8"/>
    <mergeCell ref="BQ3:BQ8"/>
    <mergeCell ref="AQ3:AT3"/>
    <mergeCell ref="AU3:BF3"/>
    <mergeCell ref="BG3:BL3"/>
    <mergeCell ref="BM3:BM8"/>
    <mergeCell ref="AT4:AT8"/>
    <mergeCell ref="AU4:AU8"/>
    <mergeCell ref="AZ4:AZ8"/>
    <mergeCell ref="BA4:BA8"/>
    <mergeCell ref="AG3:AH3"/>
    <mergeCell ref="AI3:AK3"/>
    <mergeCell ref="AL3:AO3"/>
    <mergeCell ref="AP3:AP8"/>
    <mergeCell ref="AI4:AI8"/>
    <mergeCell ref="AJ4:AJ8"/>
    <mergeCell ref="AK4:AK8"/>
    <mergeCell ref="AL4:AL8"/>
    <mergeCell ref="BG2:BL2"/>
    <mergeCell ref="AM4:AM8"/>
    <mergeCell ref="AN4:AN8"/>
    <mergeCell ref="BM2:BV2"/>
    <mergeCell ref="BW2:BX2"/>
    <mergeCell ref="BY2:CF2"/>
    <mergeCell ref="AX4:AX8"/>
    <mergeCell ref="AY4:AY8"/>
    <mergeCell ref="BN3:BN8"/>
    <mergeCell ref="BO3:BO8"/>
    <mergeCell ref="BG1:BX1"/>
    <mergeCell ref="BY1:CF1"/>
    <mergeCell ref="P1:P8"/>
    <mergeCell ref="Q1:Q8"/>
    <mergeCell ref="R1:R8"/>
    <mergeCell ref="T1:U3"/>
    <mergeCell ref="S1:S8"/>
    <mergeCell ref="V3:AC3"/>
    <mergeCell ref="AD3:AF3"/>
    <mergeCell ref="V2:AF2"/>
    <mergeCell ref="N1:N8"/>
    <mergeCell ref="O1:O8"/>
    <mergeCell ref="G2:M2"/>
    <mergeCell ref="F1:F8"/>
    <mergeCell ref="V1:AP1"/>
    <mergeCell ref="AQ1:BF1"/>
    <mergeCell ref="AG2:AP2"/>
    <mergeCell ref="AQ2:BF2"/>
    <mergeCell ref="G3:G8"/>
    <mergeCell ref="H3:H8"/>
    <mergeCell ref="A1:A8"/>
    <mergeCell ref="B1:B8"/>
    <mergeCell ref="C1:C8"/>
    <mergeCell ref="D1:D8"/>
    <mergeCell ref="E1:E8"/>
    <mergeCell ref="G1:M1"/>
    <mergeCell ref="I3:J3"/>
    <mergeCell ref="K3:K8"/>
    <mergeCell ref="L3:M3"/>
  </mergeCells>
  <dataValidations count="2">
    <dataValidation type="list" allowBlank="1" showInputMessage="1" showErrorMessage="1" sqref="BI61 BO73:BT73 BW73:BX73 AS44:AS50 BM73 BJ73:BK73 BH73 BF73 CA73:CF73 T64 T51:T61 U47:U48 R43:S43 T49 P43 U62:U63 U50 V52:V64 T43:T46 V49:V50 V46:V47 X57 X47:X48 X43:X44 Y54:Y64 Y49:Y52 Y46 BL64 AD43:AE64 AB50 AB54 AB44:AB45 AB60:AB61 AG62:AG64 AG58 AH55:AH56 AG53:AG54 AJ59 AG51 AG48:AG49 AG44:AG46 AK57:AK64 AO51 AO62:AO63 AO53 AO43 AP52 AQ57:AQ59 AQ55 AR59 AS54:AS64 AR61 AQ61:AQ64 Q65 AR63:AR64 AS52 AR50:AR51 AR53:AR55 AU61 AU63 AV57:AV58 AU58:AU59 AW46 AW58:AX58 AU54 AY54 AY62 AQ46:AR46 AQ50 BB57 AQ43:AR43 BC61 BE43:BE64 BD62:BD64 BF17 BL58:BL61 BI64 BH17:BX17 BZ61 BD59 BY60:BY61 AK43:AK44 AK46:AK47 AK50 AK52 AK54:AK55 BC43 BM61 BZ43 BY43:BY44 BZ45:BZ46 BL43:BL46 BG43:BG45 BI45:BI46 BL51 BZ49 BI53 BL53 BQ54 BM54">
      <formula1>"○"</formula1>
    </dataValidation>
    <dataValidation type="list" allowBlank="1" showInputMessage="1" showErrorMessage="1" sqref="BI55 CA17:CF17 BZ54:BZ55 BL55:BL56 BY51:BY56 BG51:BG57 BJ54 BT57 BN57 BK57:BK58 BF46 BI57:BI59 BV59 BM59 BZ57:BZ59 BG59:BG60 BV61 BY64:BZ64">
      <formula1>"○"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scale="75" r:id="rId1"/>
  <headerFooter alignWithMargins="0">
    <oddHeader>&amp;C平成26年度中山間地域等直接支払制度実施状況表（岩国市）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iwgs229</dc:creator>
  <cp:keywords/>
  <dc:description/>
  <cp:lastModifiedBy>森本　米生</cp:lastModifiedBy>
  <cp:lastPrinted>2015-04-02T02:42:58Z</cp:lastPrinted>
  <dcterms:created xsi:type="dcterms:W3CDTF">2007-03-30T06:11:17Z</dcterms:created>
  <dcterms:modified xsi:type="dcterms:W3CDTF">2015-05-07T06:47:55Z</dcterms:modified>
  <cp:category/>
  <cp:version/>
  <cp:contentType/>
  <cp:contentStatus/>
</cp:coreProperties>
</file>